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oletines 2025\Justicia- Volumen I\"/>
    </mc:Choice>
  </mc:AlternateContent>
  <bookViews>
    <workbookView xWindow="0" yWindow="0" windowWidth="21045" windowHeight="10005"/>
  </bookViews>
  <sheets>
    <sheet name="15" sheetId="1" r:id="rId1"/>
  </sheets>
  <definedNames>
    <definedName name="_xlnm._FilterDatabase" localSheetId="0" hidden="1">'15'!$C$1:$O$2</definedName>
    <definedName name="_xlnm.Print_Area" localSheetId="0">'15'!$A$1:$O$103</definedName>
    <definedName name="_xlnm.Print_Titles" localSheetId="0">'15'!$1:$7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7" i="1" l="1"/>
  <c r="H87" i="1"/>
  <c r="I87" i="1"/>
  <c r="J87" i="1"/>
  <c r="F87" i="1"/>
  <c r="H51" i="1"/>
  <c r="I51" i="1"/>
  <c r="G51" i="1"/>
  <c r="H28" i="1"/>
  <c r="G28" i="1"/>
  <c r="O24" i="1"/>
  <c r="M24" i="1"/>
  <c r="G24" i="1"/>
  <c r="H24" i="1"/>
  <c r="I24" i="1"/>
  <c r="J24" i="1"/>
  <c r="K24" i="1"/>
  <c r="F24" i="1"/>
  <c r="M11" i="1"/>
  <c r="G11" i="1"/>
  <c r="H11" i="1"/>
  <c r="I11" i="1"/>
  <c r="J11" i="1"/>
  <c r="K11" i="1"/>
  <c r="F11" i="1"/>
  <c r="H14" i="1"/>
  <c r="I14" i="1"/>
  <c r="G14" i="1"/>
  <c r="L21" i="1"/>
  <c r="J21" i="1"/>
  <c r="G21" i="1"/>
  <c r="H21" i="1"/>
  <c r="K21" i="1" l="1"/>
  <c r="J14" i="1"/>
  <c r="D26" i="1" l="1"/>
  <c r="D92" i="1" l="1"/>
  <c r="D93" i="1"/>
  <c r="D94" i="1"/>
  <c r="D95" i="1"/>
  <c r="D96" i="1"/>
  <c r="D97" i="1"/>
  <c r="D98" i="1"/>
  <c r="D99" i="1"/>
  <c r="D91" i="1" l="1"/>
  <c r="D72" i="1"/>
  <c r="D61" i="1"/>
  <c r="D57" i="1"/>
  <c r="D56" i="1"/>
  <c r="D19" i="1"/>
  <c r="D18" i="1"/>
  <c r="D77" i="1" l="1"/>
  <c r="H41" i="1" l="1"/>
  <c r="I41" i="1"/>
  <c r="J41" i="1"/>
  <c r="K41" i="1"/>
  <c r="L41" i="1"/>
  <c r="M41" i="1"/>
  <c r="N41" i="1"/>
  <c r="O41" i="1"/>
  <c r="D43" i="1"/>
  <c r="D23" i="1"/>
  <c r="F41" i="1"/>
  <c r="G41" i="1"/>
  <c r="E41" i="1"/>
  <c r="E8" i="1" s="1"/>
  <c r="F90" i="1"/>
  <c r="G90" i="1"/>
  <c r="H90" i="1"/>
  <c r="I90" i="1"/>
  <c r="J90" i="1"/>
  <c r="K90" i="1"/>
  <c r="L90" i="1"/>
  <c r="M90" i="1"/>
  <c r="N90" i="1"/>
  <c r="O90" i="1"/>
  <c r="E90" i="1"/>
  <c r="K87" i="1"/>
  <c r="L87" i="1"/>
  <c r="M87" i="1"/>
  <c r="N87" i="1"/>
  <c r="O87" i="1"/>
  <c r="E87" i="1"/>
  <c r="F71" i="1"/>
  <c r="G71" i="1"/>
  <c r="H71" i="1"/>
  <c r="I71" i="1"/>
  <c r="J71" i="1"/>
  <c r="K71" i="1"/>
  <c r="L71" i="1"/>
  <c r="M71" i="1"/>
  <c r="N71" i="1"/>
  <c r="O71" i="1"/>
  <c r="E71" i="1"/>
  <c r="F59" i="1"/>
  <c r="G59" i="1"/>
  <c r="H59" i="1"/>
  <c r="I59" i="1"/>
  <c r="J59" i="1"/>
  <c r="K59" i="1"/>
  <c r="L59" i="1"/>
  <c r="M59" i="1"/>
  <c r="N59" i="1"/>
  <c r="O59" i="1"/>
  <c r="E59" i="1"/>
  <c r="F51" i="1"/>
  <c r="J51" i="1"/>
  <c r="K51" i="1"/>
  <c r="L51" i="1"/>
  <c r="M51" i="1"/>
  <c r="N51" i="1"/>
  <c r="O51" i="1"/>
  <c r="E51" i="1"/>
  <c r="F28" i="1"/>
  <c r="I28" i="1"/>
  <c r="J28" i="1"/>
  <c r="K28" i="1"/>
  <c r="L28" i="1"/>
  <c r="M28" i="1"/>
  <c r="N28" i="1"/>
  <c r="O28" i="1"/>
  <c r="E28" i="1"/>
  <c r="L24" i="1"/>
  <c r="N24" i="1"/>
  <c r="E24" i="1"/>
  <c r="F21" i="1"/>
  <c r="I21" i="1"/>
  <c r="M21" i="1"/>
  <c r="N21" i="1"/>
  <c r="O21" i="1"/>
  <c r="E21" i="1"/>
  <c r="F14" i="1"/>
  <c r="D14" i="1"/>
  <c r="K14" i="1"/>
  <c r="L14" i="1"/>
  <c r="M14" i="1"/>
  <c r="N14" i="1"/>
  <c r="O14" i="1"/>
  <c r="E14" i="1"/>
  <c r="L11" i="1"/>
  <c r="N11" i="1"/>
  <c r="O11" i="1"/>
  <c r="E11" i="1"/>
  <c r="D35" i="1"/>
  <c r="D48" i="1"/>
  <c r="D40" i="1"/>
  <c r="D89" i="1"/>
  <c r="D90" i="1" l="1"/>
  <c r="D87" i="1"/>
  <c r="N8" i="1"/>
  <c r="M8" i="1"/>
  <c r="L8" i="1"/>
  <c r="O8" i="1"/>
  <c r="K8" i="1"/>
  <c r="G8" i="1"/>
  <c r="F8" i="1"/>
  <c r="J8" i="1"/>
  <c r="I8" i="1"/>
  <c r="H8" i="1"/>
  <c r="D10" i="1" l="1"/>
  <c r="D88" i="1" l="1"/>
  <c r="D86" i="1"/>
  <c r="D85" i="1"/>
  <c r="D84" i="1"/>
  <c r="D82" i="1"/>
  <c r="D81" i="1"/>
  <c r="D80" i="1"/>
  <c r="D79" i="1"/>
  <c r="D78" i="1"/>
  <c r="D76" i="1"/>
  <c r="D75" i="1"/>
  <c r="D74" i="1"/>
  <c r="D73" i="1"/>
  <c r="D71" i="1"/>
  <c r="D70" i="1"/>
  <c r="D69" i="1"/>
  <c r="D68" i="1"/>
  <c r="D67" i="1"/>
  <c r="D66" i="1"/>
  <c r="D65" i="1"/>
  <c r="D64" i="1"/>
  <c r="D63" i="1"/>
  <c r="D62" i="1"/>
  <c r="D60" i="1"/>
  <c r="D59" i="1"/>
  <c r="D58" i="1"/>
  <c r="D55" i="1"/>
  <c r="D53" i="1"/>
  <c r="D52" i="1"/>
  <c r="D51" i="1"/>
  <c r="D50" i="1"/>
  <c r="D49" i="1"/>
  <c r="D47" i="1"/>
  <c r="D44" i="1"/>
  <c r="D42" i="1"/>
  <c r="D41" i="1"/>
  <c r="D39" i="1"/>
  <c r="D38" i="1"/>
  <c r="D37" i="1"/>
  <c r="D36" i="1"/>
  <c r="D34" i="1"/>
  <c r="D33" i="1"/>
  <c r="D32" i="1"/>
  <c r="D30" i="1"/>
  <c r="D29" i="1"/>
  <c r="D28" i="1"/>
  <c r="D27" i="1"/>
  <c r="D24" i="1"/>
  <c r="D22" i="1"/>
  <c r="D21" i="1"/>
  <c r="D20" i="1"/>
  <c r="D17" i="1"/>
  <c r="D15" i="1"/>
  <c r="D13" i="1"/>
  <c r="D12" i="1"/>
  <c r="D11" i="1"/>
  <c r="D8" i="1" l="1"/>
</calcChain>
</file>

<file path=xl/sharedStrings.xml><?xml version="1.0" encoding="utf-8"?>
<sst xmlns="http://schemas.openxmlformats.org/spreadsheetml/2006/main" count="507" uniqueCount="102">
  <si>
    <t>Menores detenidos</t>
  </si>
  <si>
    <t>Total</t>
  </si>
  <si>
    <t>Sexo</t>
  </si>
  <si>
    <t xml:space="preserve">Edad </t>
  </si>
  <si>
    <t>Hombres</t>
  </si>
  <si>
    <t>Mujeres</t>
  </si>
  <si>
    <t>Menos de 11</t>
  </si>
  <si>
    <t>No es-       pecifi-         cada</t>
  </si>
  <si>
    <t xml:space="preserve">TOTAL </t>
  </si>
  <si>
    <t>Contra la libertad</t>
  </si>
  <si>
    <t>Privar a otro de su libertad</t>
  </si>
  <si>
    <t xml:space="preserve">Contra la administración pública </t>
  </si>
  <si>
    <t>Evasión detenidos o sancionados</t>
  </si>
  <si>
    <t>Quebrantamiento de sanciones</t>
  </si>
  <si>
    <t xml:space="preserve">Otros </t>
  </si>
  <si>
    <t xml:space="preserve">Contra la seguridad colectiva </t>
  </si>
  <si>
    <t>Posesión de drogas</t>
  </si>
  <si>
    <t>Posesión, uso y tráfico ilegal de drogas</t>
  </si>
  <si>
    <t xml:space="preserve">Posesión y comercio de armas prohibidas </t>
  </si>
  <si>
    <t>Tráfico de drogas</t>
  </si>
  <si>
    <t xml:space="preserve">Uso de drogas </t>
  </si>
  <si>
    <t xml:space="preserve">Contra el orden jurídico familiar y el estado civil </t>
  </si>
  <si>
    <t xml:space="preserve">Deambular a deshoras </t>
  </si>
  <si>
    <t xml:space="preserve">Evasión del hogar </t>
  </si>
  <si>
    <t xml:space="preserve">Irrespeto a los padres </t>
  </si>
  <si>
    <t xml:space="preserve">Lugares no aptos para menores </t>
  </si>
  <si>
    <t>Violencia intrafamiliar</t>
  </si>
  <si>
    <t xml:space="preserve">Violación carnal </t>
  </si>
  <si>
    <t xml:space="preserve">Agresión con uso de violencia </t>
  </si>
  <si>
    <t xml:space="preserve">Escándalo </t>
  </si>
  <si>
    <t xml:space="preserve">Homicidio </t>
  </si>
  <si>
    <t xml:space="preserve">Lesiones personales </t>
  </si>
  <si>
    <t xml:space="preserve">Provocaciones y amenazas </t>
  </si>
  <si>
    <t xml:space="preserve">Riña </t>
  </si>
  <si>
    <t xml:space="preserve">Tentativa de homicidio </t>
  </si>
  <si>
    <t xml:space="preserve">Contra el patrimonio </t>
  </si>
  <si>
    <t xml:space="preserve">Daños o perjuicios a la propiedad </t>
  </si>
  <si>
    <t xml:space="preserve">Extorsión </t>
  </si>
  <si>
    <t xml:space="preserve">Hurto </t>
  </si>
  <si>
    <t xml:space="preserve">Poseer artículo de dudosa procedencia </t>
  </si>
  <si>
    <t xml:space="preserve">Robo </t>
  </si>
  <si>
    <t>Tentativa de hurto</t>
  </si>
  <si>
    <t>Tentativa de robo</t>
  </si>
  <si>
    <t>Otros</t>
  </si>
  <si>
    <t>Captura en batidas</t>
  </si>
  <si>
    <t>Captura por investigación</t>
  </si>
  <si>
    <t>Captura solicitada</t>
  </si>
  <si>
    <t>Conducta desenfrenada</t>
  </si>
  <si>
    <t>Embriaguez</t>
  </si>
  <si>
    <t>Portar arma blanca</t>
  </si>
  <si>
    <t xml:space="preserve">No especificado </t>
  </si>
  <si>
    <t>- Cantidad nula o cero.</t>
  </si>
  <si>
    <t>Fuente: Dirección de Seguridad Ciudadana de la Policía Nacional.</t>
  </si>
  <si>
    <t>subversivos</t>
  </si>
  <si>
    <t xml:space="preserve">Violación de domicilio </t>
  </si>
  <si>
    <t>Denegación de justicia</t>
  </si>
  <si>
    <t>Entorpecer la labor de la autoridad</t>
  </si>
  <si>
    <t xml:space="preserve">pública </t>
  </si>
  <si>
    <t>Irrespeto a la autoridad</t>
  </si>
  <si>
    <t>Resistencia a la autoridad</t>
  </si>
  <si>
    <t>Contra la administración de justicia</t>
  </si>
  <si>
    <t xml:space="preserve">Contra la fe pública </t>
  </si>
  <si>
    <t xml:space="preserve">Falsificación de papel sellado, estampillas y </t>
  </si>
  <si>
    <t>timbres nacionales</t>
  </si>
  <si>
    <t>Falsificación o alteración de monedas</t>
  </si>
  <si>
    <t>Asociación ilícita</t>
  </si>
  <si>
    <t>Compra y venta de drogas</t>
  </si>
  <si>
    <t>Contra la seguridad de los medios de trans-</t>
  </si>
  <si>
    <t>porte o comunicaciones</t>
  </si>
  <si>
    <t xml:space="preserve">Incendio </t>
  </si>
  <si>
    <t>Portar arma de fuego</t>
  </si>
  <si>
    <t>Riña familiar</t>
  </si>
  <si>
    <t>Contra el pudor y la libertad sexual</t>
  </si>
  <si>
    <t xml:space="preserve">Abusos deshonestos  </t>
  </si>
  <si>
    <t>Prostitución clandestina</t>
  </si>
  <si>
    <t xml:space="preserve">Relaciones sexuales consensuadas con un  </t>
  </si>
  <si>
    <t>o una menor de edad</t>
  </si>
  <si>
    <t>Rufianismo</t>
  </si>
  <si>
    <t>(Continuación)</t>
  </si>
  <si>
    <t>Contra la vida y la integridad  personal</t>
  </si>
  <si>
    <t>Disparar arma de fuego</t>
  </si>
  <si>
    <t xml:space="preserve">Homicidio por imprudencia </t>
  </si>
  <si>
    <t>Violencia de género</t>
  </si>
  <si>
    <t xml:space="preserve">Abigeato (hurto pecuario) </t>
  </si>
  <si>
    <t>Abuso de confianza</t>
  </si>
  <si>
    <t xml:space="preserve">Apropiación indebida </t>
  </si>
  <si>
    <t xml:space="preserve">Estafa y otros fraudes </t>
  </si>
  <si>
    <t xml:space="preserve">Sospecha de hurto </t>
  </si>
  <si>
    <t xml:space="preserve">Sospecha de robo </t>
  </si>
  <si>
    <t>Contra el ambiente</t>
  </si>
  <si>
    <t>Contra la vida silvestre</t>
  </si>
  <si>
    <t xml:space="preserve">Otras faltas o delitos </t>
  </si>
  <si>
    <t>Contra la Ley de migración</t>
  </si>
  <si>
    <t>Contra el orden jurídico familiar y el estado civil:</t>
  </si>
  <si>
    <t>-</t>
  </si>
  <si>
    <t xml:space="preserve"> </t>
  </si>
  <si>
    <t>Falta o delito</t>
  </si>
  <si>
    <t xml:space="preserve">  SEGÚN FALTA O DELITO: AÑO 2025</t>
  </si>
  <si>
    <t>Contra los recursos naturales</t>
  </si>
  <si>
    <t xml:space="preserve">Cuadro 15. MENORES DETENIDOS EN LA REPÚBLICA, POR SEXO Y EDAD, </t>
  </si>
  <si>
    <t>Contra la personalidad jurídica del Estado, actos</t>
  </si>
  <si>
    <t>Contra el patrimonio: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</si>
</sst>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2" fillId="0" borderId="0" xfId="0" applyNumberFormat="1" applyFont="1" applyBorder="1"/>
    <xf numFmtId="3" fontId="2" fillId="0" borderId="6" xfId="0" applyNumberFormat="1" applyFont="1" applyFill="1" applyBorder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Border="1"/>
    <xf numFmtId="0" fontId="5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3" fontId="2" fillId="0" borderId="0" xfId="0" applyNumberFormat="1" applyFont="1" applyFill="1" applyBorder="1"/>
    <xf numFmtId="3" fontId="5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8" xfId="0" applyFont="1" applyFill="1" applyBorder="1"/>
    <xf numFmtId="3" fontId="2" fillId="0" borderId="9" xfId="0" applyNumberFormat="1" applyFont="1" applyFill="1" applyBorder="1" applyAlignment="1">
      <alignment horizontal="right"/>
    </xf>
    <xf numFmtId="0" fontId="2" fillId="0" borderId="9" xfId="0" applyFont="1" applyFill="1" applyBorder="1"/>
    <xf numFmtId="0" fontId="2" fillId="0" borderId="10" xfId="0" applyFont="1" applyFill="1" applyBorder="1"/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/>
    <xf numFmtId="3" fontId="1" fillId="0" borderId="0" xfId="0" applyNumberFormat="1" applyFont="1" applyFill="1"/>
    <xf numFmtId="49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/>
    <xf numFmtId="0" fontId="5" fillId="0" borderId="0" xfId="0" applyFont="1" applyFill="1"/>
    <xf numFmtId="164" fontId="1" fillId="0" borderId="5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tabSelected="1" zoomScaleNormal="100" zoomScaleSheetLayoutView="95" workbookViewId="0">
      <selection sqref="A1:O1"/>
    </sheetView>
  </sheetViews>
  <sheetFormatPr baseColWidth="10" defaultRowHeight="12.75" x14ac:dyDescent="0.2"/>
  <cols>
    <col min="1" max="2" width="1.7109375" style="1" customWidth="1"/>
    <col min="3" max="3" width="36.5703125" style="1" customWidth="1"/>
    <col min="4" max="4" width="8.42578125" style="1" customWidth="1"/>
    <col min="5" max="5" width="9.28515625" style="1" customWidth="1"/>
    <col min="6" max="6" width="8.42578125" style="1" customWidth="1"/>
    <col min="7" max="7" width="7.140625" style="1" customWidth="1"/>
    <col min="8" max="10" width="6.140625" style="1" customWidth="1"/>
    <col min="11" max="11" width="6.140625" style="7" customWidth="1"/>
    <col min="12" max="12" width="6.140625" style="1" customWidth="1"/>
    <col min="13" max="13" width="6.28515625" style="1" customWidth="1"/>
    <col min="14" max="14" width="6.140625" style="1" customWidth="1"/>
    <col min="15" max="15" width="7" style="2" customWidth="1"/>
    <col min="16" max="23" width="7.85546875" style="1" customWidth="1"/>
    <col min="24" max="16384" width="11.42578125" style="1"/>
  </cols>
  <sheetData>
    <row r="1" spans="1:23" ht="18" customHeight="1" x14ac:dyDescent="0.2">
      <c r="A1" s="49" t="s">
        <v>99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23" ht="18" customHeight="1" x14ac:dyDescent="0.2">
      <c r="A2" s="50" t="s">
        <v>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23" ht="12.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3" ht="30.75" customHeight="1" x14ac:dyDescent="0.2">
      <c r="A4" s="51" t="s">
        <v>96</v>
      </c>
      <c r="B4" s="52"/>
      <c r="C4" s="52"/>
      <c r="D4" s="53" t="s">
        <v>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23" ht="30" customHeight="1" x14ac:dyDescent="0.2">
      <c r="A5" s="51"/>
      <c r="B5" s="52"/>
      <c r="C5" s="52"/>
      <c r="D5" s="52" t="s">
        <v>1</v>
      </c>
      <c r="E5" s="52" t="s">
        <v>2</v>
      </c>
      <c r="F5" s="52"/>
      <c r="G5" s="53" t="s">
        <v>3</v>
      </c>
      <c r="H5" s="53"/>
      <c r="I5" s="53"/>
      <c r="J5" s="53"/>
      <c r="K5" s="53"/>
      <c r="L5" s="53"/>
      <c r="M5" s="53"/>
      <c r="N5" s="53"/>
      <c r="O5" s="54"/>
    </row>
    <row r="6" spans="1:23" ht="51.75" customHeight="1" x14ac:dyDescent="0.2">
      <c r="A6" s="51"/>
      <c r="B6" s="52"/>
      <c r="C6" s="52"/>
      <c r="D6" s="52"/>
      <c r="E6" s="3" t="s">
        <v>4</v>
      </c>
      <c r="F6" s="3" t="s">
        <v>5</v>
      </c>
      <c r="G6" s="3" t="s">
        <v>6</v>
      </c>
      <c r="H6" s="3">
        <v>11</v>
      </c>
      <c r="I6" s="3">
        <v>12</v>
      </c>
      <c r="J6" s="3">
        <v>13</v>
      </c>
      <c r="K6" s="3">
        <v>14</v>
      </c>
      <c r="L6" s="4">
        <v>15</v>
      </c>
      <c r="M6" s="3">
        <v>16</v>
      </c>
      <c r="N6" s="3">
        <v>17</v>
      </c>
      <c r="O6" s="5" t="s">
        <v>7</v>
      </c>
      <c r="P6" s="6"/>
      <c r="Q6" s="6"/>
      <c r="R6" s="6"/>
      <c r="S6" s="6"/>
      <c r="T6" s="6"/>
      <c r="U6" s="6"/>
      <c r="V6" s="6"/>
      <c r="W6" s="6"/>
    </row>
    <row r="7" spans="1:23" ht="14.25" customHeight="1" x14ac:dyDescent="0.2">
      <c r="A7" s="7"/>
      <c r="B7" s="7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23" ht="23.25" customHeight="1" x14ac:dyDescent="0.2">
      <c r="A8" s="47" t="s">
        <v>8</v>
      </c>
      <c r="B8" s="47"/>
      <c r="C8" s="48"/>
      <c r="D8" s="11">
        <f t="shared" ref="D8:O8" si="0">SUM(D10,D11,D14,D21,D24,D28,D41,D51,D59,D71,D87,D90,D99)</f>
        <v>3723</v>
      </c>
      <c r="E8" s="11">
        <f t="shared" si="0"/>
        <v>3157</v>
      </c>
      <c r="F8" s="11">
        <f t="shared" si="0"/>
        <v>566</v>
      </c>
      <c r="G8" s="11">
        <f t="shared" si="0"/>
        <v>31</v>
      </c>
      <c r="H8" s="11">
        <f t="shared" si="0"/>
        <v>27</v>
      </c>
      <c r="I8" s="11">
        <f t="shared" si="0"/>
        <v>94</v>
      </c>
      <c r="J8" s="11">
        <f t="shared" si="0"/>
        <v>238</v>
      </c>
      <c r="K8" s="11">
        <f t="shared" si="0"/>
        <v>449</v>
      </c>
      <c r="L8" s="11">
        <f t="shared" si="0"/>
        <v>729</v>
      </c>
      <c r="M8" s="11">
        <f t="shared" si="0"/>
        <v>960</v>
      </c>
      <c r="N8" s="11">
        <f t="shared" si="0"/>
        <v>1030</v>
      </c>
      <c r="O8" s="12">
        <f t="shared" si="0"/>
        <v>165</v>
      </c>
      <c r="P8" s="13"/>
      <c r="Q8" s="13"/>
      <c r="R8" s="13"/>
      <c r="S8" s="13"/>
      <c r="T8" s="13"/>
      <c r="U8" s="13"/>
      <c r="V8" s="13"/>
      <c r="W8" s="13"/>
    </row>
    <row r="9" spans="1:23" s="16" customFormat="1" ht="21.95" customHeight="1" x14ac:dyDescent="0.2">
      <c r="A9" s="35" t="s">
        <v>100</v>
      </c>
      <c r="B9" s="36"/>
      <c r="C9" s="36"/>
      <c r="D9" s="11" t="s">
        <v>95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1:23" s="16" customFormat="1" ht="18" customHeight="1" x14ac:dyDescent="0.2">
      <c r="A10" s="37"/>
      <c r="B10" s="35" t="s">
        <v>53</v>
      </c>
      <c r="C10" s="36"/>
      <c r="D10" s="11">
        <f t="shared" ref="D10:D15" si="1">SUM(G10:O10)</f>
        <v>6</v>
      </c>
      <c r="E10" s="19">
        <v>5</v>
      </c>
      <c r="F10" s="19">
        <v>1</v>
      </c>
      <c r="G10" s="18" t="s">
        <v>94</v>
      </c>
      <c r="H10" s="18" t="s">
        <v>94</v>
      </c>
      <c r="I10" s="18" t="s">
        <v>94</v>
      </c>
      <c r="J10" s="18" t="s">
        <v>94</v>
      </c>
      <c r="K10" s="18">
        <v>1</v>
      </c>
      <c r="L10" s="19" t="s">
        <v>94</v>
      </c>
      <c r="M10" s="18">
        <v>2</v>
      </c>
      <c r="N10" s="19">
        <v>3</v>
      </c>
      <c r="O10" s="20" t="s">
        <v>94</v>
      </c>
    </row>
    <row r="11" spans="1:23" s="16" customFormat="1" ht="21.75" customHeight="1" x14ac:dyDescent="0.2">
      <c r="A11" s="21" t="s">
        <v>9</v>
      </c>
      <c r="B11" s="38"/>
      <c r="C11" s="38"/>
      <c r="D11" s="11">
        <f t="shared" si="1"/>
        <v>5</v>
      </c>
      <c r="E11" s="11">
        <f>SUM(E12:E13)</f>
        <v>5</v>
      </c>
      <c r="F11" s="46">
        <f>SUM(F12:F13)</f>
        <v>0</v>
      </c>
      <c r="G11" s="46">
        <f t="shared" ref="G11:M11" si="2">SUM(G12:G13)</f>
        <v>0</v>
      </c>
      <c r="H11" s="46">
        <f t="shared" si="2"/>
        <v>0</v>
      </c>
      <c r="I11" s="46">
        <f t="shared" si="2"/>
        <v>0</v>
      </c>
      <c r="J11" s="46">
        <f t="shared" si="2"/>
        <v>0</v>
      </c>
      <c r="K11" s="46">
        <f t="shared" si="2"/>
        <v>0</v>
      </c>
      <c r="L11" s="11">
        <f t="shared" ref="L11:O11" si="3">SUM(L12:L13)</f>
        <v>2</v>
      </c>
      <c r="M11" s="46">
        <f t="shared" si="2"/>
        <v>0</v>
      </c>
      <c r="N11" s="11">
        <f t="shared" si="3"/>
        <v>1</v>
      </c>
      <c r="O11" s="12">
        <f t="shared" si="3"/>
        <v>2</v>
      </c>
    </row>
    <row r="12" spans="1:23" s="16" customFormat="1" ht="18.75" customHeight="1" x14ac:dyDescent="0.2">
      <c r="A12" s="21"/>
      <c r="B12" s="38" t="s">
        <v>10</v>
      </c>
      <c r="C12" s="38"/>
      <c r="D12" s="11">
        <f t="shared" si="1"/>
        <v>2</v>
      </c>
      <c r="E12" s="19">
        <v>2</v>
      </c>
      <c r="F12" s="19" t="s">
        <v>94</v>
      </c>
      <c r="G12" s="18" t="s">
        <v>94</v>
      </c>
      <c r="H12" s="18" t="s">
        <v>94</v>
      </c>
      <c r="I12" s="18" t="s">
        <v>94</v>
      </c>
      <c r="J12" s="18" t="s">
        <v>94</v>
      </c>
      <c r="K12" s="18" t="s">
        <v>94</v>
      </c>
      <c r="L12" s="19" t="s">
        <v>94</v>
      </c>
      <c r="M12" s="18" t="s">
        <v>94</v>
      </c>
      <c r="N12" s="19">
        <v>1</v>
      </c>
      <c r="O12" s="20">
        <v>1</v>
      </c>
    </row>
    <row r="13" spans="1:23" s="16" customFormat="1" ht="18.75" customHeight="1" x14ac:dyDescent="0.2">
      <c r="A13" s="21"/>
      <c r="B13" s="38" t="s">
        <v>54</v>
      </c>
      <c r="C13" s="38"/>
      <c r="D13" s="11">
        <f t="shared" si="1"/>
        <v>3</v>
      </c>
      <c r="E13" s="19">
        <v>3</v>
      </c>
      <c r="F13" s="19" t="s">
        <v>94</v>
      </c>
      <c r="G13" s="18" t="s">
        <v>94</v>
      </c>
      <c r="H13" s="18" t="s">
        <v>94</v>
      </c>
      <c r="I13" s="18" t="s">
        <v>94</v>
      </c>
      <c r="J13" s="18" t="s">
        <v>94</v>
      </c>
      <c r="K13" s="22" t="s">
        <v>94</v>
      </c>
      <c r="L13" s="19">
        <v>2</v>
      </c>
      <c r="M13" s="19" t="s">
        <v>94</v>
      </c>
      <c r="N13" s="19" t="s">
        <v>94</v>
      </c>
      <c r="O13" s="20">
        <v>1</v>
      </c>
    </row>
    <row r="14" spans="1:23" s="16" customFormat="1" ht="21.95" customHeight="1" x14ac:dyDescent="0.2">
      <c r="A14" s="14" t="s">
        <v>11</v>
      </c>
      <c r="B14" s="39"/>
      <c r="C14" s="39"/>
      <c r="D14" s="11">
        <f>SUM(G14:O14)</f>
        <v>45</v>
      </c>
      <c r="E14" s="11">
        <f>SUM(E15:E20)</f>
        <v>44</v>
      </c>
      <c r="F14" s="11">
        <f t="shared" ref="F14:O14" si="4">SUM(F15:F20)</f>
        <v>1</v>
      </c>
      <c r="G14" s="46">
        <f t="shared" si="4"/>
        <v>0</v>
      </c>
      <c r="H14" s="46">
        <f t="shared" si="4"/>
        <v>0</v>
      </c>
      <c r="I14" s="46">
        <f t="shared" si="4"/>
        <v>0</v>
      </c>
      <c r="J14" s="11">
        <f>SUM(J15:J20)</f>
        <v>1</v>
      </c>
      <c r="K14" s="11">
        <f t="shared" si="4"/>
        <v>6</v>
      </c>
      <c r="L14" s="11">
        <f t="shared" si="4"/>
        <v>9</v>
      </c>
      <c r="M14" s="11">
        <f t="shared" si="4"/>
        <v>12</v>
      </c>
      <c r="N14" s="11">
        <f t="shared" si="4"/>
        <v>15</v>
      </c>
      <c r="O14" s="12">
        <f t="shared" si="4"/>
        <v>2</v>
      </c>
    </row>
    <row r="15" spans="1:23" ht="18.75" customHeight="1" x14ac:dyDescent="0.2">
      <c r="A15" s="39"/>
      <c r="B15" s="7" t="s">
        <v>55</v>
      </c>
      <c r="C15" s="14"/>
      <c r="D15" s="11">
        <f t="shared" si="1"/>
        <v>1</v>
      </c>
      <c r="E15" s="43">
        <v>1</v>
      </c>
      <c r="F15" s="19" t="s">
        <v>94</v>
      </c>
      <c r="G15" s="19" t="s">
        <v>94</v>
      </c>
      <c r="H15" s="18" t="s">
        <v>94</v>
      </c>
      <c r="I15" s="18" t="s">
        <v>94</v>
      </c>
      <c r="J15" s="18" t="s">
        <v>94</v>
      </c>
      <c r="K15" s="18" t="s">
        <v>94</v>
      </c>
      <c r="L15" s="23" t="s">
        <v>94</v>
      </c>
      <c r="M15" s="19" t="s">
        <v>94</v>
      </c>
      <c r="N15" s="24">
        <v>1</v>
      </c>
      <c r="O15" s="20" t="s">
        <v>94</v>
      </c>
    </row>
    <row r="16" spans="1:23" ht="18.75" customHeight="1" x14ac:dyDescent="0.2">
      <c r="A16" s="38"/>
      <c r="B16" s="7" t="s">
        <v>56</v>
      </c>
      <c r="C16" s="7"/>
      <c r="D16" s="11"/>
      <c r="E16" s="43"/>
      <c r="F16" s="19"/>
      <c r="G16" s="18"/>
      <c r="H16" s="18"/>
      <c r="I16" s="18"/>
      <c r="J16" s="18"/>
      <c r="K16" s="19"/>
      <c r="L16" s="23"/>
      <c r="M16" s="23"/>
      <c r="N16" s="24"/>
      <c r="O16" s="20"/>
    </row>
    <row r="17" spans="1:15" ht="14.25" customHeight="1" x14ac:dyDescent="0.2">
      <c r="A17" s="38"/>
      <c r="B17" s="38"/>
      <c r="C17" s="17" t="s">
        <v>57</v>
      </c>
      <c r="D17" s="11">
        <f t="shared" ref="D17:D24" si="5">SUM(G17:O17)</f>
        <v>5</v>
      </c>
      <c r="E17" s="44">
        <v>5</v>
      </c>
      <c r="F17" s="25" t="s">
        <v>94</v>
      </c>
      <c r="G17" s="18" t="s">
        <v>94</v>
      </c>
      <c r="H17" s="18" t="s">
        <v>94</v>
      </c>
      <c r="I17" s="18" t="s">
        <v>94</v>
      </c>
      <c r="J17" s="18" t="s">
        <v>94</v>
      </c>
      <c r="K17" s="19">
        <v>1</v>
      </c>
      <c r="L17" s="23">
        <v>2</v>
      </c>
      <c r="M17" s="23">
        <v>1</v>
      </c>
      <c r="N17" s="24">
        <v>1</v>
      </c>
      <c r="O17" s="20" t="s">
        <v>94</v>
      </c>
    </row>
    <row r="18" spans="1:15" ht="18.75" customHeight="1" x14ac:dyDescent="0.2">
      <c r="A18" s="38"/>
      <c r="B18" s="7" t="s">
        <v>58</v>
      </c>
      <c r="C18" s="7"/>
      <c r="D18" s="11">
        <f t="shared" si="5"/>
        <v>35</v>
      </c>
      <c r="E18" s="19">
        <v>34</v>
      </c>
      <c r="F18" s="19">
        <v>1</v>
      </c>
      <c r="G18" s="19" t="s">
        <v>94</v>
      </c>
      <c r="H18" s="19" t="s">
        <v>94</v>
      </c>
      <c r="I18" s="19" t="s">
        <v>94</v>
      </c>
      <c r="J18" s="19">
        <v>1</v>
      </c>
      <c r="K18" s="19">
        <v>5</v>
      </c>
      <c r="L18" s="19">
        <v>6</v>
      </c>
      <c r="M18" s="19">
        <v>10</v>
      </c>
      <c r="N18" s="19">
        <v>11</v>
      </c>
      <c r="O18" s="25">
        <v>2</v>
      </c>
    </row>
    <row r="19" spans="1:15" ht="18.75" customHeight="1" x14ac:dyDescent="0.2">
      <c r="A19" s="38"/>
      <c r="B19" s="17" t="s">
        <v>59</v>
      </c>
      <c r="C19" s="7"/>
      <c r="D19" s="11">
        <f t="shared" si="5"/>
        <v>3</v>
      </c>
      <c r="E19" s="19">
        <v>3</v>
      </c>
      <c r="F19" s="19" t="s">
        <v>94</v>
      </c>
      <c r="G19" s="19" t="s">
        <v>94</v>
      </c>
      <c r="H19" s="19" t="s">
        <v>94</v>
      </c>
      <c r="I19" s="25" t="s">
        <v>94</v>
      </c>
      <c r="J19" s="19" t="s">
        <v>94</v>
      </c>
      <c r="K19" s="19" t="s">
        <v>94</v>
      </c>
      <c r="L19" s="25">
        <v>1</v>
      </c>
      <c r="M19" s="25">
        <v>1</v>
      </c>
      <c r="N19" s="25">
        <v>1</v>
      </c>
      <c r="O19" s="25" t="s">
        <v>94</v>
      </c>
    </row>
    <row r="20" spans="1:15" s="16" customFormat="1" ht="18.75" customHeight="1" x14ac:dyDescent="0.2">
      <c r="A20" s="38"/>
      <c r="B20" s="21" t="s">
        <v>43</v>
      </c>
      <c r="C20" s="21"/>
      <c r="D20" s="11">
        <f t="shared" si="5"/>
        <v>1</v>
      </c>
      <c r="E20" s="19">
        <v>1</v>
      </c>
      <c r="F20" s="19" t="s">
        <v>94</v>
      </c>
      <c r="G20" s="18" t="s">
        <v>94</v>
      </c>
      <c r="H20" s="18" t="s">
        <v>94</v>
      </c>
      <c r="I20" s="26" t="s">
        <v>94</v>
      </c>
      <c r="J20" s="18" t="s">
        <v>94</v>
      </c>
      <c r="K20" s="18" t="s">
        <v>94</v>
      </c>
      <c r="L20" s="26" t="s">
        <v>94</v>
      </c>
      <c r="M20" s="25" t="s">
        <v>94</v>
      </c>
      <c r="N20" s="25">
        <v>1</v>
      </c>
      <c r="O20" s="20" t="s">
        <v>94</v>
      </c>
    </row>
    <row r="21" spans="1:15" s="16" customFormat="1" ht="21.75" customHeight="1" x14ac:dyDescent="0.2">
      <c r="A21" s="14" t="s">
        <v>60</v>
      </c>
      <c r="B21" s="39"/>
      <c r="C21" s="39"/>
      <c r="D21" s="11">
        <f t="shared" si="5"/>
        <v>14</v>
      </c>
      <c r="E21" s="12">
        <f>SUM(E22:E23)</f>
        <v>11</v>
      </c>
      <c r="F21" s="45">
        <f t="shared" ref="F21:O21" si="6">SUM(F22:F23)</f>
        <v>3</v>
      </c>
      <c r="G21" s="45">
        <f t="shared" si="6"/>
        <v>0</v>
      </c>
      <c r="H21" s="45">
        <f t="shared" si="6"/>
        <v>0</v>
      </c>
      <c r="I21" s="12">
        <f t="shared" si="6"/>
        <v>1</v>
      </c>
      <c r="J21" s="45">
        <f t="shared" si="6"/>
        <v>0</v>
      </c>
      <c r="K21" s="12">
        <f>SUM(K22:K23)</f>
        <v>1</v>
      </c>
      <c r="L21" s="45">
        <f t="shared" si="6"/>
        <v>0</v>
      </c>
      <c r="M21" s="12">
        <f t="shared" si="6"/>
        <v>6</v>
      </c>
      <c r="N21" s="12">
        <f t="shared" si="6"/>
        <v>3</v>
      </c>
      <c r="O21" s="12">
        <f t="shared" si="6"/>
        <v>3</v>
      </c>
    </row>
    <row r="22" spans="1:15" s="16" customFormat="1" ht="18.75" customHeight="1" x14ac:dyDescent="0.2">
      <c r="A22" s="38"/>
      <c r="B22" s="38" t="s">
        <v>12</v>
      </c>
      <c r="C22" s="21"/>
      <c r="D22" s="11">
        <f t="shared" si="5"/>
        <v>12</v>
      </c>
      <c r="E22" s="25">
        <v>10</v>
      </c>
      <c r="F22" s="25">
        <v>2</v>
      </c>
      <c r="G22" s="26" t="s">
        <v>94</v>
      </c>
      <c r="H22" s="18" t="s">
        <v>94</v>
      </c>
      <c r="I22" s="18" t="s">
        <v>94</v>
      </c>
      <c r="J22" s="18" t="s">
        <v>94</v>
      </c>
      <c r="K22" s="18">
        <v>1</v>
      </c>
      <c r="L22" s="18" t="s">
        <v>94</v>
      </c>
      <c r="M22" s="25">
        <v>5</v>
      </c>
      <c r="N22" s="25">
        <v>3</v>
      </c>
      <c r="O22" s="20">
        <v>3</v>
      </c>
    </row>
    <row r="23" spans="1:15" s="16" customFormat="1" ht="18.75" customHeight="1" x14ac:dyDescent="0.2">
      <c r="A23" s="38"/>
      <c r="B23" s="38" t="s">
        <v>13</v>
      </c>
      <c r="C23" s="21"/>
      <c r="D23" s="11">
        <f t="shared" si="5"/>
        <v>2</v>
      </c>
      <c r="E23" s="19">
        <v>1</v>
      </c>
      <c r="F23" s="19">
        <v>1</v>
      </c>
      <c r="G23" s="19" t="s">
        <v>94</v>
      </c>
      <c r="H23" s="19" t="s">
        <v>94</v>
      </c>
      <c r="I23" s="19">
        <v>1</v>
      </c>
      <c r="J23" s="19" t="s">
        <v>94</v>
      </c>
      <c r="K23" s="19" t="s">
        <v>94</v>
      </c>
      <c r="L23" s="19" t="s">
        <v>94</v>
      </c>
      <c r="M23" s="19">
        <v>1</v>
      </c>
      <c r="N23" s="19" t="s">
        <v>94</v>
      </c>
      <c r="O23" s="25" t="s">
        <v>94</v>
      </c>
    </row>
    <row r="24" spans="1:15" s="16" customFormat="1" ht="21" customHeight="1" x14ac:dyDescent="0.2">
      <c r="A24" s="21" t="s">
        <v>61</v>
      </c>
      <c r="B24" s="39"/>
      <c r="C24" s="39"/>
      <c r="D24" s="11">
        <f t="shared" si="5"/>
        <v>2</v>
      </c>
      <c r="E24" s="11">
        <f>SUM(E26:E27)</f>
        <v>2</v>
      </c>
      <c r="F24" s="46">
        <f t="shared" ref="F24:O24" si="7">SUM(F26:F27)</f>
        <v>0</v>
      </c>
      <c r="G24" s="46">
        <f t="shared" si="7"/>
        <v>0</v>
      </c>
      <c r="H24" s="46">
        <f t="shared" si="7"/>
        <v>0</v>
      </c>
      <c r="I24" s="46">
        <f t="shared" si="7"/>
        <v>0</v>
      </c>
      <c r="J24" s="46">
        <f t="shared" si="7"/>
        <v>0</v>
      </c>
      <c r="K24" s="46">
        <f t="shared" si="7"/>
        <v>0</v>
      </c>
      <c r="L24" s="11">
        <f t="shared" ref="L24:N24" si="8">SUM(L26:L27)</f>
        <v>1</v>
      </c>
      <c r="M24" s="46">
        <f t="shared" si="7"/>
        <v>0</v>
      </c>
      <c r="N24" s="11">
        <f t="shared" si="8"/>
        <v>1</v>
      </c>
      <c r="O24" s="45">
        <f t="shared" si="7"/>
        <v>0</v>
      </c>
    </row>
    <row r="25" spans="1:15" s="16" customFormat="1" ht="18.75" customHeight="1" x14ac:dyDescent="0.2">
      <c r="A25" s="38"/>
      <c r="B25" s="7" t="s">
        <v>62</v>
      </c>
      <c r="C25" s="7"/>
      <c r="D25" s="11"/>
      <c r="E25" s="11"/>
      <c r="F25" s="11"/>
      <c r="G25" s="18"/>
      <c r="H25" s="18"/>
      <c r="I25" s="26"/>
      <c r="J25" s="18"/>
      <c r="K25" s="18"/>
      <c r="L25" s="18"/>
      <c r="M25" s="18"/>
      <c r="N25" s="18"/>
      <c r="O25" s="20"/>
    </row>
    <row r="26" spans="1:15" s="16" customFormat="1" ht="15" customHeight="1" x14ac:dyDescent="0.2">
      <c r="A26" s="38"/>
      <c r="B26" s="7"/>
      <c r="C26" s="7" t="s">
        <v>63</v>
      </c>
      <c r="D26" s="11">
        <f t="shared" ref="D26:D35" si="9">SUM(G26:O26)</f>
        <v>1</v>
      </c>
      <c r="E26" s="19">
        <v>1</v>
      </c>
      <c r="F26" s="19" t="s">
        <v>94</v>
      </c>
      <c r="G26" s="19" t="s">
        <v>94</v>
      </c>
      <c r="H26" s="19" t="s">
        <v>94</v>
      </c>
      <c r="I26" s="19" t="s">
        <v>94</v>
      </c>
      <c r="J26" s="19" t="s">
        <v>94</v>
      </c>
      <c r="K26" s="19" t="s">
        <v>94</v>
      </c>
      <c r="L26" s="19">
        <v>1</v>
      </c>
      <c r="M26" s="19" t="s">
        <v>94</v>
      </c>
      <c r="N26" s="19" t="s">
        <v>94</v>
      </c>
      <c r="O26" s="25" t="s">
        <v>94</v>
      </c>
    </row>
    <row r="27" spans="1:15" s="16" customFormat="1" ht="18.75" customHeight="1" x14ac:dyDescent="0.2">
      <c r="A27" s="38"/>
      <c r="B27" s="21" t="s">
        <v>64</v>
      </c>
      <c r="C27" s="21"/>
      <c r="D27" s="11">
        <f t="shared" si="9"/>
        <v>1</v>
      </c>
      <c r="E27" s="19">
        <v>1</v>
      </c>
      <c r="F27" s="19" t="s">
        <v>94</v>
      </c>
      <c r="G27" s="18" t="s">
        <v>94</v>
      </c>
      <c r="H27" s="18" t="s">
        <v>94</v>
      </c>
      <c r="I27" s="18" t="s">
        <v>94</v>
      </c>
      <c r="J27" s="18" t="s">
        <v>94</v>
      </c>
      <c r="K27" s="19" t="s">
        <v>94</v>
      </c>
      <c r="L27" s="18" t="s">
        <v>94</v>
      </c>
      <c r="M27" s="19" t="s">
        <v>94</v>
      </c>
      <c r="N27" s="25">
        <v>1</v>
      </c>
      <c r="O27" s="20" t="s">
        <v>94</v>
      </c>
    </row>
    <row r="28" spans="1:15" ht="21.75" customHeight="1" x14ac:dyDescent="0.2">
      <c r="A28" s="21" t="s">
        <v>15</v>
      </c>
      <c r="B28" s="39"/>
      <c r="C28" s="39"/>
      <c r="D28" s="11">
        <f t="shared" si="9"/>
        <v>499</v>
      </c>
      <c r="E28" s="11">
        <f>SUM(E29:E40)</f>
        <v>461</v>
      </c>
      <c r="F28" s="11">
        <f t="shared" ref="F28:O28" si="10">SUM(F29:F40)</f>
        <v>38</v>
      </c>
      <c r="G28" s="46">
        <f t="shared" si="10"/>
        <v>0</v>
      </c>
      <c r="H28" s="46">
        <f t="shared" si="10"/>
        <v>0</v>
      </c>
      <c r="I28" s="11">
        <f t="shared" si="10"/>
        <v>1</v>
      </c>
      <c r="J28" s="11">
        <f t="shared" si="10"/>
        <v>21</v>
      </c>
      <c r="K28" s="11">
        <f t="shared" si="10"/>
        <v>45</v>
      </c>
      <c r="L28" s="11">
        <f t="shared" si="10"/>
        <v>93</v>
      </c>
      <c r="M28" s="11">
        <f t="shared" si="10"/>
        <v>137</v>
      </c>
      <c r="N28" s="11">
        <f t="shared" si="10"/>
        <v>165</v>
      </c>
      <c r="O28" s="12">
        <f t="shared" si="10"/>
        <v>37</v>
      </c>
    </row>
    <row r="29" spans="1:15" ht="18.75" customHeight="1" x14ac:dyDescent="0.2">
      <c r="A29" s="39"/>
      <c r="B29" s="7" t="s">
        <v>65</v>
      </c>
      <c r="C29" s="14"/>
      <c r="D29" s="11">
        <f t="shared" si="9"/>
        <v>12</v>
      </c>
      <c r="E29" s="19">
        <v>10</v>
      </c>
      <c r="F29" s="19">
        <v>2</v>
      </c>
      <c r="G29" s="18" t="s">
        <v>94</v>
      </c>
      <c r="H29" s="18" t="s">
        <v>94</v>
      </c>
      <c r="I29" s="18" t="s">
        <v>94</v>
      </c>
      <c r="J29" s="18" t="s">
        <v>94</v>
      </c>
      <c r="K29" s="22">
        <v>1</v>
      </c>
      <c r="L29" s="18">
        <v>3</v>
      </c>
      <c r="M29" s="22">
        <v>3</v>
      </c>
      <c r="N29" s="19">
        <v>5</v>
      </c>
      <c r="O29" s="20" t="s">
        <v>94</v>
      </c>
    </row>
    <row r="30" spans="1:15" ht="18.75" customHeight="1" x14ac:dyDescent="0.2">
      <c r="A30" s="38"/>
      <c r="B30" s="40" t="s">
        <v>66</v>
      </c>
      <c r="C30" s="14"/>
      <c r="D30" s="11">
        <f t="shared" si="9"/>
        <v>19</v>
      </c>
      <c r="E30" s="19">
        <v>19</v>
      </c>
      <c r="F30" s="19" t="s">
        <v>94</v>
      </c>
      <c r="G30" s="19" t="s">
        <v>94</v>
      </c>
      <c r="H30" s="18" t="s">
        <v>94</v>
      </c>
      <c r="I30" s="22" t="s">
        <v>94</v>
      </c>
      <c r="J30" s="19">
        <v>1</v>
      </c>
      <c r="K30" s="23">
        <v>1</v>
      </c>
      <c r="L30" s="19">
        <v>5</v>
      </c>
      <c r="M30" s="19">
        <v>6</v>
      </c>
      <c r="N30" s="23">
        <v>6</v>
      </c>
      <c r="O30" s="25" t="s">
        <v>94</v>
      </c>
    </row>
    <row r="31" spans="1:15" ht="18.75" customHeight="1" x14ac:dyDescent="0.2">
      <c r="A31" s="38"/>
      <c r="B31" s="40" t="s">
        <v>67</v>
      </c>
      <c r="C31" s="14"/>
      <c r="D31" s="11"/>
      <c r="E31" s="19"/>
      <c r="F31" s="19"/>
      <c r="G31" s="18"/>
      <c r="H31" s="18"/>
      <c r="I31" s="18"/>
      <c r="J31" s="19"/>
      <c r="K31" s="19"/>
      <c r="L31" s="19"/>
      <c r="M31" s="19"/>
      <c r="N31" s="19"/>
      <c r="O31" s="20"/>
    </row>
    <row r="32" spans="1:15" ht="17.25" customHeight="1" x14ac:dyDescent="0.2">
      <c r="A32" s="38"/>
      <c r="B32" s="40"/>
      <c r="C32" s="14" t="s">
        <v>68</v>
      </c>
      <c r="D32" s="11">
        <f t="shared" si="9"/>
        <v>8</v>
      </c>
      <c r="E32" s="44">
        <v>8</v>
      </c>
      <c r="F32" s="19" t="s">
        <v>94</v>
      </c>
      <c r="G32" s="18" t="s">
        <v>94</v>
      </c>
      <c r="H32" s="26" t="s">
        <v>94</v>
      </c>
      <c r="I32" s="26" t="s">
        <v>94</v>
      </c>
      <c r="J32" s="25" t="s">
        <v>94</v>
      </c>
      <c r="K32" s="23">
        <v>1</v>
      </c>
      <c r="L32" s="19">
        <v>1</v>
      </c>
      <c r="M32" s="19">
        <v>3</v>
      </c>
      <c r="N32" s="24">
        <v>3</v>
      </c>
      <c r="O32" s="25" t="s">
        <v>94</v>
      </c>
    </row>
    <row r="33" spans="1:15" ht="18.75" customHeight="1" x14ac:dyDescent="0.2">
      <c r="A33" s="38"/>
      <c r="B33" s="17" t="s">
        <v>69</v>
      </c>
      <c r="C33" s="14"/>
      <c r="D33" s="11">
        <f t="shared" si="9"/>
        <v>1</v>
      </c>
      <c r="E33" s="19">
        <v>1</v>
      </c>
      <c r="F33" s="19" t="s">
        <v>94</v>
      </c>
      <c r="G33" s="18" t="s">
        <v>94</v>
      </c>
      <c r="H33" s="18" t="s">
        <v>94</v>
      </c>
      <c r="I33" s="18" t="s">
        <v>94</v>
      </c>
      <c r="J33" s="23" t="s">
        <v>94</v>
      </c>
      <c r="K33" s="23" t="s">
        <v>94</v>
      </c>
      <c r="L33" s="18" t="s">
        <v>94</v>
      </c>
      <c r="M33" s="19">
        <v>1</v>
      </c>
      <c r="N33" s="18" t="s">
        <v>94</v>
      </c>
      <c r="O33" s="20" t="s">
        <v>94</v>
      </c>
    </row>
    <row r="34" spans="1:15" ht="18.75" customHeight="1" x14ac:dyDescent="0.2">
      <c r="A34" s="38"/>
      <c r="B34" s="40" t="s">
        <v>70</v>
      </c>
      <c r="C34" s="14"/>
      <c r="D34" s="11">
        <f t="shared" si="9"/>
        <v>190</v>
      </c>
      <c r="E34" s="19">
        <v>179</v>
      </c>
      <c r="F34" s="19">
        <v>11</v>
      </c>
      <c r="G34" s="18" t="s">
        <v>94</v>
      </c>
      <c r="H34" s="18" t="s">
        <v>94</v>
      </c>
      <c r="I34" s="18" t="s">
        <v>94</v>
      </c>
      <c r="J34" s="23">
        <v>7</v>
      </c>
      <c r="K34" s="23">
        <v>18</v>
      </c>
      <c r="L34" s="18">
        <v>37</v>
      </c>
      <c r="M34" s="19">
        <v>66</v>
      </c>
      <c r="N34" s="18">
        <v>51</v>
      </c>
      <c r="O34" s="20">
        <v>11</v>
      </c>
    </row>
    <row r="35" spans="1:15" ht="18.75" customHeight="1" x14ac:dyDescent="0.2">
      <c r="A35" s="38"/>
      <c r="B35" s="7" t="s">
        <v>16</v>
      </c>
      <c r="C35" s="14"/>
      <c r="D35" s="11">
        <f t="shared" si="9"/>
        <v>201</v>
      </c>
      <c r="E35" s="25">
        <v>180</v>
      </c>
      <c r="F35" s="25">
        <v>21</v>
      </c>
      <c r="G35" s="25" t="s">
        <v>94</v>
      </c>
      <c r="H35" s="25" t="s">
        <v>94</v>
      </c>
      <c r="I35" s="25" t="s">
        <v>94</v>
      </c>
      <c r="J35" s="25">
        <v>13</v>
      </c>
      <c r="K35" s="23">
        <v>19</v>
      </c>
      <c r="L35" s="19">
        <v>36</v>
      </c>
      <c r="M35" s="19">
        <v>40</v>
      </c>
      <c r="N35" s="24">
        <v>69</v>
      </c>
      <c r="O35" s="25">
        <v>24</v>
      </c>
    </row>
    <row r="36" spans="1:15" ht="18.75" customHeight="1" x14ac:dyDescent="0.2">
      <c r="A36" s="38"/>
      <c r="B36" s="17" t="s">
        <v>17</v>
      </c>
      <c r="C36" s="14"/>
      <c r="D36" s="11">
        <f>SUM(G36:O36)</f>
        <v>13</v>
      </c>
      <c r="E36" s="44">
        <v>13</v>
      </c>
      <c r="F36" s="19" t="s">
        <v>94</v>
      </c>
      <c r="G36" s="18" t="s">
        <v>94</v>
      </c>
      <c r="H36" s="25" t="s">
        <v>94</v>
      </c>
      <c r="I36" s="25">
        <v>1</v>
      </c>
      <c r="J36" s="25" t="s">
        <v>94</v>
      </c>
      <c r="K36" s="23" t="s">
        <v>94</v>
      </c>
      <c r="L36" s="19">
        <v>3</v>
      </c>
      <c r="M36" s="19">
        <v>3</v>
      </c>
      <c r="N36" s="24">
        <v>6</v>
      </c>
      <c r="O36" s="20" t="s">
        <v>94</v>
      </c>
    </row>
    <row r="37" spans="1:15" ht="18.75" customHeight="1" x14ac:dyDescent="0.2">
      <c r="A37" s="38"/>
      <c r="B37" s="7" t="s">
        <v>18</v>
      </c>
      <c r="C37" s="14"/>
      <c r="D37" s="11">
        <f t="shared" ref="D37:D43" si="11">SUM(G37:O37)</f>
        <v>5</v>
      </c>
      <c r="E37" s="19">
        <v>5</v>
      </c>
      <c r="F37" s="19" t="s">
        <v>94</v>
      </c>
      <c r="G37" s="25" t="s">
        <v>94</v>
      </c>
      <c r="H37" s="18" t="s">
        <v>94</v>
      </c>
      <c r="I37" s="18" t="s">
        <v>94</v>
      </c>
      <c r="J37" s="18" t="s">
        <v>94</v>
      </c>
      <c r="K37" s="23" t="s">
        <v>94</v>
      </c>
      <c r="L37" s="19">
        <v>1</v>
      </c>
      <c r="M37" s="19">
        <v>1</v>
      </c>
      <c r="N37" s="24">
        <v>3</v>
      </c>
      <c r="O37" s="20" t="s">
        <v>94</v>
      </c>
    </row>
    <row r="38" spans="1:15" ht="18.75" customHeight="1" x14ac:dyDescent="0.2">
      <c r="A38" s="38"/>
      <c r="B38" s="7" t="s">
        <v>19</v>
      </c>
      <c r="C38" s="7"/>
      <c r="D38" s="11">
        <f t="shared" si="11"/>
        <v>3</v>
      </c>
      <c r="E38" s="25">
        <v>2</v>
      </c>
      <c r="F38" s="25">
        <v>1</v>
      </c>
      <c r="G38" s="18" t="s">
        <v>94</v>
      </c>
      <c r="H38" s="26" t="s">
        <v>94</v>
      </c>
      <c r="I38" s="26" t="s">
        <v>94</v>
      </c>
      <c r="J38" s="25" t="s">
        <v>94</v>
      </c>
      <c r="K38" s="23" t="s">
        <v>94</v>
      </c>
      <c r="L38" s="19" t="s">
        <v>94</v>
      </c>
      <c r="M38" s="19">
        <v>1</v>
      </c>
      <c r="N38" s="24">
        <v>2</v>
      </c>
      <c r="O38" s="25" t="s">
        <v>94</v>
      </c>
    </row>
    <row r="39" spans="1:15" s="16" customFormat="1" ht="18.75" customHeight="1" x14ac:dyDescent="0.2">
      <c r="A39" s="38"/>
      <c r="B39" s="7" t="s">
        <v>20</v>
      </c>
      <c r="C39" s="14"/>
      <c r="D39" s="11">
        <f t="shared" si="11"/>
        <v>41</v>
      </c>
      <c r="E39" s="19">
        <v>39</v>
      </c>
      <c r="F39" s="19">
        <v>2</v>
      </c>
      <c r="G39" s="18" t="s">
        <v>94</v>
      </c>
      <c r="H39" s="18" t="s">
        <v>94</v>
      </c>
      <c r="I39" s="18" t="s">
        <v>94</v>
      </c>
      <c r="J39" s="18" t="s">
        <v>94</v>
      </c>
      <c r="K39" s="18">
        <v>5</v>
      </c>
      <c r="L39" s="18">
        <v>6</v>
      </c>
      <c r="M39" s="18">
        <v>12</v>
      </c>
      <c r="N39" s="18">
        <v>18</v>
      </c>
      <c r="O39" s="20" t="s">
        <v>94</v>
      </c>
    </row>
    <row r="40" spans="1:15" s="16" customFormat="1" ht="17.25" customHeight="1" x14ac:dyDescent="0.2">
      <c r="A40" s="38"/>
      <c r="B40" s="7" t="s">
        <v>14</v>
      </c>
      <c r="C40" s="14"/>
      <c r="D40" s="11">
        <f t="shared" si="11"/>
        <v>6</v>
      </c>
      <c r="E40" s="19">
        <v>5</v>
      </c>
      <c r="F40" s="19">
        <v>1</v>
      </c>
      <c r="G40" s="18" t="s">
        <v>94</v>
      </c>
      <c r="H40" s="18" t="s">
        <v>94</v>
      </c>
      <c r="I40" s="18" t="s">
        <v>94</v>
      </c>
      <c r="J40" s="18" t="s">
        <v>94</v>
      </c>
      <c r="K40" s="18" t="s">
        <v>94</v>
      </c>
      <c r="L40" s="18">
        <v>1</v>
      </c>
      <c r="M40" s="18">
        <v>1</v>
      </c>
      <c r="N40" s="18">
        <v>2</v>
      </c>
      <c r="O40" s="20">
        <v>2</v>
      </c>
    </row>
    <row r="41" spans="1:15" s="16" customFormat="1" ht="21.75" customHeight="1" x14ac:dyDescent="0.2">
      <c r="A41" s="14" t="s">
        <v>21</v>
      </c>
      <c r="B41" s="39"/>
      <c r="C41" s="39"/>
      <c r="D41" s="11">
        <f t="shared" si="11"/>
        <v>1278</v>
      </c>
      <c r="E41" s="11">
        <f t="shared" ref="E41:O41" si="12">SUM(E42:E50)</f>
        <v>1046</v>
      </c>
      <c r="F41" s="11">
        <f t="shared" si="12"/>
        <v>232</v>
      </c>
      <c r="G41" s="11">
        <f t="shared" si="12"/>
        <v>11</v>
      </c>
      <c r="H41" s="11">
        <f t="shared" si="12"/>
        <v>10</v>
      </c>
      <c r="I41" s="11">
        <f t="shared" si="12"/>
        <v>49</v>
      </c>
      <c r="J41" s="11">
        <f t="shared" si="12"/>
        <v>100</v>
      </c>
      <c r="K41" s="11">
        <f t="shared" si="12"/>
        <v>154</v>
      </c>
      <c r="L41" s="11">
        <f t="shared" si="12"/>
        <v>256</v>
      </c>
      <c r="M41" s="11">
        <f t="shared" si="12"/>
        <v>322</v>
      </c>
      <c r="N41" s="11">
        <f t="shared" si="12"/>
        <v>326</v>
      </c>
      <c r="O41" s="12">
        <f t="shared" si="12"/>
        <v>50</v>
      </c>
    </row>
    <row r="42" spans="1:15" s="16" customFormat="1" ht="18.75" customHeight="1" x14ac:dyDescent="0.2">
      <c r="A42" s="38"/>
      <c r="B42" s="17" t="s">
        <v>22</v>
      </c>
      <c r="C42" s="14"/>
      <c r="D42" s="11">
        <f t="shared" si="11"/>
        <v>999</v>
      </c>
      <c r="E42" s="19">
        <v>829</v>
      </c>
      <c r="F42" s="19">
        <v>170</v>
      </c>
      <c r="G42" s="18">
        <v>11</v>
      </c>
      <c r="H42" s="18">
        <v>9</v>
      </c>
      <c r="I42" s="18">
        <v>39</v>
      </c>
      <c r="J42" s="18">
        <v>73</v>
      </c>
      <c r="K42" s="18">
        <v>124</v>
      </c>
      <c r="L42" s="18">
        <v>211</v>
      </c>
      <c r="M42" s="22">
        <v>261</v>
      </c>
      <c r="N42" s="18">
        <v>255</v>
      </c>
      <c r="O42" s="20">
        <v>16</v>
      </c>
    </row>
    <row r="43" spans="1:15" s="16" customFormat="1" ht="18.75" customHeight="1" x14ac:dyDescent="0.2">
      <c r="A43" s="38"/>
      <c r="B43" s="17" t="s">
        <v>23</v>
      </c>
      <c r="C43" s="14"/>
      <c r="D43" s="11">
        <f t="shared" si="11"/>
        <v>21</v>
      </c>
      <c r="E43" s="19">
        <v>9</v>
      </c>
      <c r="F43" s="19">
        <v>12</v>
      </c>
      <c r="G43" s="19" t="s">
        <v>94</v>
      </c>
      <c r="H43" s="19" t="s">
        <v>94</v>
      </c>
      <c r="I43" s="19">
        <v>1</v>
      </c>
      <c r="J43" s="19">
        <v>2</v>
      </c>
      <c r="K43" s="19">
        <v>3</v>
      </c>
      <c r="L43" s="19">
        <v>4</v>
      </c>
      <c r="M43" s="19">
        <v>4</v>
      </c>
      <c r="N43" s="19">
        <v>5</v>
      </c>
      <c r="O43" s="25">
        <v>2</v>
      </c>
    </row>
    <row r="44" spans="1:15" ht="18.75" customHeight="1" x14ac:dyDescent="0.2">
      <c r="A44" s="38"/>
      <c r="B44" s="17" t="s">
        <v>24</v>
      </c>
      <c r="C44" s="14"/>
      <c r="D44" s="11">
        <f t="shared" ref="D44:D57" si="13">SUM(G44:O44)</f>
        <v>7</v>
      </c>
      <c r="E44" s="19">
        <v>6</v>
      </c>
      <c r="F44" s="19">
        <v>1</v>
      </c>
      <c r="G44" s="19" t="s">
        <v>94</v>
      </c>
      <c r="H44" s="19">
        <v>1</v>
      </c>
      <c r="I44" s="19">
        <v>1</v>
      </c>
      <c r="J44" s="19">
        <v>1</v>
      </c>
      <c r="K44" s="19" t="s">
        <v>94</v>
      </c>
      <c r="L44" s="19">
        <v>1</v>
      </c>
      <c r="M44" s="19">
        <v>2</v>
      </c>
      <c r="N44" s="19" t="s">
        <v>94</v>
      </c>
      <c r="O44" s="24">
        <v>1</v>
      </c>
    </row>
    <row r="45" spans="1:15" ht="21" customHeight="1" x14ac:dyDescent="0.2">
      <c r="A45" s="14" t="s">
        <v>93</v>
      </c>
      <c r="B45" s="17"/>
      <c r="C45" s="14"/>
      <c r="D45" s="11" t="s">
        <v>95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20"/>
    </row>
    <row r="46" spans="1:15" ht="19.5" customHeight="1" x14ac:dyDescent="0.2">
      <c r="A46" s="38" t="s">
        <v>78</v>
      </c>
      <c r="B46" s="38"/>
      <c r="C46" s="14"/>
      <c r="D46" s="11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</row>
    <row r="47" spans="1:15" ht="18.75" customHeight="1" x14ac:dyDescent="0.2">
      <c r="A47" s="38"/>
      <c r="B47" s="17" t="s">
        <v>25</v>
      </c>
      <c r="C47" s="14"/>
      <c r="D47" s="11">
        <f>SUM(G47:O47)</f>
        <v>178</v>
      </c>
      <c r="E47" s="19">
        <v>141</v>
      </c>
      <c r="F47" s="19">
        <v>37</v>
      </c>
      <c r="G47" s="19" t="s">
        <v>94</v>
      </c>
      <c r="H47" s="19" t="s">
        <v>94</v>
      </c>
      <c r="I47" s="19">
        <v>6</v>
      </c>
      <c r="J47" s="19">
        <v>17</v>
      </c>
      <c r="K47" s="19">
        <v>15</v>
      </c>
      <c r="L47" s="19">
        <v>27</v>
      </c>
      <c r="M47" s="19">
        <v>36</v>
      </c>
      <c r="N47" s="19">
        <v>49</v>
      </c>
      <c r="O47" s="20">
        <v>28</v>
      </c>
    </row>
    <row r="48" spans="1:15" ht="18.75" customHeight="1" x14ac:dyDescent="0.2">
      <c r="A48" s="38"/>
      <c r="B48" s="17" t="s">
        <v>71</v>
      </c>
      <c r="C48" s="14"/>
      <c r="D48" s="11">
        <f>SUM(G48:O48)</f>
        <v>1</v>
      </c>
      <c r="E48" s="19">
        <v>1</v>
      </c>
      <c r="F48" s="19" t="s">
        <v>94</v>
      </c>
      <c r="G48" s="19" t="s">
        <v>94</v>
      </c>
      <c r="H48" s="19" t="s">
        <v>94</v>
      </c>
      <c r="I48" s="19" t="s">
        <v>94</v>
      </c>
      <c r="J48" s="19" t="s">
        <v>94</v>
      </c>
      <c r="K48" s="19" t="s">
        <v>94</v>
      </c>
      <c r="L48" s="19" t="s">
        <v>94</v>
      </c>
      <c r="M48" s="19">
        <v>1</v>
      </c>
      <c r="N48" s="19" t="s">
        <v>94</v>
      </c>
      <c r="O48" s="20" t="s">
        <v>94</v>
      </c>
    </row>
    <row r="49" spans="1:15" ht="18.75" customHeight="1" x14ac:dyDescent="0.2">
      <c r="A49" s="38"/>
      <c r="B49" s="7" t="s">
        <v>26</v>
      </c>
      <c r="C49" s="14"/>
      <c r="D49" s="11">
        <f>SUM(G49:O49)</f>
        <v>56</v>
      </c>
      <c r="E49" s="19">
        <v>46</v>
      </c>
      <c r="F49" s="19">
        <v>10</v>
      </c>
      <c r="G49" s="18" t="s">
        <v>94</v>
      </c>
      <c r="H49" s="22" t="s">
        <v>94</v>
      </c>
      <c r="I49" s="22">
        <v>2</v>
      </c>
      <c r="J49" s="22">
        <v>4</v>
      </c>
      <c r="K49" s="22">
        <v>8</v>
      </c>
      <c r="L49" s="22">
        <v>10</v>
      </c>
      <c r="M49" s="22">
        <v>14</v>
      </c>
      <c r="N49" s="19">
        <v>15</v>
      </c>
      <c r="O49" s="20">
        <v>3</v>
      </c>
    </row>
    <row r="50" spans="1:15" ht="18.75" customHeight="1" x14ac:dyDescent="0.2">
      <c r="A50" s="38"/>
      <c r="B50" s="7" t="s">
        <v>14</v>
      </c>
      <c r="C50" s="14"/>
      <c r="D50" s="11">
        <f t="shared" si="13"/>
        <v>16</v>
      </c>
      <c r="E50" s="19">
        <v>14</v>
      </c>
      <c r="F50" s="19">
        <v>2</v>
      </c>
      <c r="G50" s="18" t="s">
        <v>94</v>
      </c>
      <c r="H50" s="19" t="s">
        <v>94</v>
      </c>
      <c r="I50" s="19" t="s">
        <v>94</v>
      </c>
      <c r="J50" s="19">
        <v>3</v>
      </c>
      <c r="K50" s="19">
        <v>4</v>
      </c>
      <c r="L50" s="19">
        <v>3</v>
      </c>
      <c r="M50" s="19">
        <v>4</v>
      </c>
      <c r="N50" s="19">
        <v>2</v>
      </c>
      <c r="O50" s="20" t="s">
        <v>94</v>
      </c>
    </row>
    <row r="51" spans="1:15" ht="21" customHeight="1" x14ac:dyDescent="0.2">
      <c r="A51" s="14" t="s">
        <v>72</v>
      </c>
      <c r="B51" s="39"/>
      <c r="C51" s="39"/>
      <c r="D51" s="11">
        <f t="shared" si="13"/>
        <v>34</v>
      </c>
      <c r="E51" s="11">
        <f>SUM(E52:E58)</f>
        <v>31</v>
      </c>
      <c r="F51" s="11">
        <f t="shared" ref="F51:O51" si="14">SUM(F52:F58)</f>
        <v>3</v>
      </c>
      <c r="G51" s="46">
        <f t="shared" si="14"/>
        <v>0</v>
      </c>
      <c r="H51" s="46">
        <f t="shared" si="14"/>
        <v>0</v>
      </c>
      <c r="I51" s="46">
        <f t="shared" si="14"/>
        <v>0</v>
      </c>
      <c r="J51" s="11">
        <f t="shared" si="14"/>
        <v>1</v>
      </c>
      <c r="K51" s="11">
        <f t="shared" si="14"/>
        <v>3</v>
      </c>
      <c r="L51" s="11">
        <f t="shared" si="14"/>
        <v>4</v>
      </c>
      <c r="M51" s="11">
        <f t="shared" si="14"/>
        <v>10</v>
      </c>
      <c r="N51" s="11">
        <f t="shared" si="14"/>
        <v>8</v>
      </c>
      <c r="O51" s="12">
        <f t="shared" si="14"/>
        <v>8</v>
      </c>
    </row>
    <row r="52" spans="1:15" ht="19.5" customHeight="1" x14ac:dyDescent="0.2">
      <c r="A52" s="38"/>
      <c r="B52" s="7" t="s">
        <v>73</v>
      </c>
      <c r="C52" s="14"/>
      <c r="D52" s="11">
        <f t="shared" si="13"/>
        <v>3</v>
      </c>
      <c r="E52" s="19">
        <v>3</v>
      </c>
      <c r="F52" s="19" t="s">
        <v>94</v>
      </c>
      <c r="G52" s="19" t="s">
        <v>94</v>
      </c>
      <c r="H52" s="19" t="s">
        <v>94</v>
      </c>
      <c r="I52" s="19" t="s">
        <v>94</v>
      </c>
      <c r="J52" s="19" t="s">
        <v>94</v>
      </c>
      <c r="K52" s="19" t="s">
        <v>94</v>
      </c>
      <c r="L52" s="19">
        <v>1</v>
      </c>
      <c r="M52" s="19" t="s">
        <v>94</v>
      </c>
      <c r="N52" s="19">
        <v>2</v>
      </c>
      <c r="O52" s="25" t="s">
        <v>94</v>
      </c>
    </row>
    <row r="53" spans="1:15" ht="19.5" customHeight="1" x14ac:dyDescent="0.2">
      <c r="A53" s="38"/>
      <c r="B53" s="17" t="s">
        <v>74</v>
      </c>
      <c r="C53" s="14"/>
      <c r="D53" s="11">
        <f t="shared" si="13"/>
        <v>1</v>
      </c>
      <c r="E53" s="19">
        <v>1</v>
      </c>
      <c r="F53" s="19" t="s">
        <v>94</v>
      </c>
      <c r="G53" s="18" t="s">
        <v>94</v>
      </c>
      <c r="H53" s="18" t="s">
        <v>94</v>
      </c>
      <c r="I53" s="19" t="s">
        <v>94</v>
      </c>
      <c r="J53" s="18" t="s">
        <v>94</v>
      </c>
      <c r="K53" s="19" t="s">
        <v>94</v>
      </c>
      <c r="L53" s="19" t="s">
        <v>94</v>
      </c>
      <c r="M53" s="18" t="s">
        <v>94</v>
      </c>
      <c r="N53" s="18" t="s">
        <v>94</v>
      </c>
      <c r="O53" s="20">
        <v>1</v>
      </c>
    </row>
    <row r="54" spans="1:15" ht="18.75" customHeight="1" x14ac:dyDescent="0.2">
      <c r="A54" s="38"/>
      <c r="B54" s="17" t="s">
        <v>75</v>
      </c>
      <c r="C54" s="14"/>
      <c r="D54" s="11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20"/>
    </row>
    <row r="55" spans="1:15" ht="15" customHeight="1" x14ac:dyDescent="0.2">
      <c r="A55" s="38"/>
      <c r="B55" s="17"/>
      <c r="C55" s="14" t="s">
        <v>76</v>
      </c>
      <c r="D55" s="11">
        <f t="shared" si="13"/>
        <v>1</v>
      </c>
      <c r="E55" s="19">
        <v>1</v>
      </c>
      <c r="F55" s="19" t="s">
        <v>94</v>
      </c>
      <c r="G55" s="19" t="s">
        <v>94</v>
      </c>
      <c r="H55" s="19" t="s">
        <v>94</v>
      </c>
      <c r="I55" s="18" t="s">
        <v>94</v>
      </c>
      <c r="J55" s="18" t="s">
        <v>94</v>
      </c>
      <c r="K55" s="19" t="s">
        <v>94</v>
      </c>
      <c r="L55" s="19" t="s">
        <v>94</v>
      </c>
      <c r="M55" s="19" t="s">
        <v>94</v>
      </c>
      <c r="N55" s="19">
        <v>1</v>
      </c>
      <c r="O55" s="20" t="s">
        <v>94</v>
      </c>
    </row>
    <row r="56" spans="1:15" s="16" customFormat="1" ht="18.75" customHeight="1" x14ac:dyDescent="0.2">
      <c r="A56" s="38"/>
      <c r="B56" s="17" t="s">
        <v>77</v>
      </c>
      <c r="C56" s="14"/>
      <c r="D56" s="11">
        <f t="shared" si="13"/>
        <v>1</v>
      </c>
      <c r="E56" s="19">
        <v>1</v>
      </c>
      <c r="F56" s="19" t="s">
        <v>94</v>
      </c>
      <c r="G56" s="19" t="s">
        <v>94</v>
      </c>
      <c r="H56" s="19" t="s">
        <v>94</v>
      </c>
      <c r="I56" s="19" t="s">
        <v>94</v>
      </c>
      <c r="J56" s="19" t="s">
        <v>94</v>
      </c>
      <c r="K56" s="19" t="s">
        <v>94</v>
      </c>
      <c r="L56" s="19" t="s">
        <v>94</v>
      </c>
      <c r="M56" s="19" t="s">
        <v>94</v>
      </c>
      <c r="N56" s="19" t="s">
        <v>94</v>
      </c>
      <c r="O56" s="25">
        <v>1</v>
      </c>
    </row>
    <row r="57" spans="1:15" ht="18.75" customHeight="1" x14ac:dyDescent="0.2">
      <c r="A57" s="38"/>
      <c r="B57" s="7" t="s">
        <v>27</v>
      </c>
      <c r="C57" s="14"/>
      <c r="D57" s="11">
        <f t="shared" si="13"/>
        <v>17</v>
      </c>
      <c r="E57" s="19">
        <v>15</v>
      </c>
      <c r="F57" s="19">
        <v>2</v>
      </c>
      <c r="G57" s="19" t="s">
        <v>94</v>
      </c>
      <c r="H57" s="18" t="s">
        <v>94</v>
      </c>
      <c r="I57" s="18" t="s">
        <v>94</v>
      </c>
      <c r="J57" s="19">
        <v>1</v>
      </c>
      <c r="K57" s="19">
        <v>1</v>
      </c>
      <c r="L57" s="19">
        <v>1</v>
      </c>
      <c r="M57" s="18">
        <v>6</v>
      </c>
      <c r="N57" s="19">
        <v>3</v>
      </c>
      <c r="O57" s="20">
        <v>5</v>
      </c>
    </row>
    <row r="58" spans="1:15" ht="18.75" customHeight="1" x14ac:dyDescent="0.2">
      <c r="A58" s="38"/>
      <c r="B58" s="7" t="s">
        <v>14</v>
      </c>
      <c r="C58" s="14"/>
      <c r="D58" s="11">
        <f t="shared" ref="D58:D61" si="15">SUM(G58:O58)</f>
        <v>11</v>
      </c>
      <c r="E58" s="19">
        <v>10</v>
      </c>
      <c r="F58" s="19">
        <v>1</v>
      </c>
      <c r="G58" s="19" t="s">
        <v>94</v>
      </c>
      <c r="H58" s="18" t="s">
        <v>94</v>
      </c>
      <c r="I58" s="18" t="s">
        <v>94</v>
      </c>
      <c r="J58" s="19" t="s">
        <v>94</v>
      </c>
      <c r="K58" s="19">
        <v>2</v>
      </c>
      <c r="L58" s="19">
        <v>2</v>
      </c>
      <c r="M58" s="18">
        <v>4</v>
      </c>
      <c r="N58" s="19">
        <v>2</v>
      </c>
      <c r="O58" s="20">
        <v>1</v>
      </c>
    </row>
    <row r="59" spans="1:15" ht="21.75" customHeight="1" x14ac:dyDescent="0.2">
      <c r="A59" s="14" t="s">
        <v>79</v>
      </c>
      <c r="B59" s="39"/>
      <c r="C59" s="39"/>
      <c r="D59" s="11">
        <f>SUM(G59:O59)</f>
        <v>331</v>
      </c>
      <c r="E59" s="11">
        <f>SUM(E60:E70)</f>
        <v>298</v>
      </c>
      <c r="F59" s="11">
        <f t="shared" ref="F59:O59" si="16">SUM(F60:F70)</f>
        <v>33</v>
      </c>
      <c r="G59" s="11">
        <f t="shared" si="16"/>
        <v>1</v>
      </c>
      <c r="H59" s="11">
        <f t="shared" si="16"/>
        <v>2</v>
      </c>
      <c r="I59" s="11">
        <f t="shared" si="16"/>
        <v>7</v>
      </c>
      <c r="J59" s="11">
        <f t="shared" si="16"/>
        <v>13</v>
      </c>
      <c r="K59" s="11">
        <f t="shared" si="16"/>
        <v>34</v>
      </c>
      <c r="L59" s="11">
        <f t="shared" si="16"/>
        <v>60</v>
      </c>
      <c r="M59" s="11">
        <f t="shared" si="16"/>
        <v>84</v>
      </c>
      <c r="N59" s="11">
        <f t="shared" si="16"/>
        <v>115</v>
      </c>
      <c r="O59" s="12">
        <f t="shared" si="16"/>
        <v>15</v>
      </c>
    </row>
    <row r="60" spans="1:15" ht="18.75" customHeight="1" x14ac:dyDescent="0.2">
      <c r="A60" s="38"/>
      <c r="B60" s="17" t="s">
        <v>28</v>
      </c>
      <c r="C60" s="7"/>
      <c r="D60" s="11">
        <f t="shared" si="15"/>
        <v>11</v>
      </c>
      <c r="E60" s="19">
        <v>10</v>
      </c>
      <c r="F60" s="19">
        <v>1</v>
      </c>
      <c r="G60" s="18" t="s">
        <v>94</v>
      </c>
      <c r="H60" s="18" t="s">
        <v>94</v>
      </c>
      <c r="I60" s="18" t="s">
        <v>94</v>
      </c>
      <c r="J60" s="19" t="s">
        <v>94</v>
      </c>
      <c r="K60" s="18">
        <v>1</v>
      </c>
      <c r="L60" s="18">
        <v>2</v>
      </c>
      <c r="M60" s="19">
        <v>3</v>
      </c>
      <c r="N60" s="19">
        <v>5</v>
      </c>
      <c r="O60" s="20" t="s">
        <v>94</v>
      </c>
    </row>
    <row r="61" spans="1:15" s="16" customFormat="1" ht="18.75" customHeight="1" x14ac:dyDescent="0.2">
      <c r="A61" s="38"/>
      <c r="B61" s="17" t="s">
        <v>80</v>
      </c>
      <c r="C61" s="7"/>
      <c r="D61" s="11">
        <f t="shared" si="15"/>
        <v>4</v>
      </c>
      <c r="E61" s="19">
        <v>3</v>
      </c>
      <c r="F61" s="19">
        <v>1</v>
      </c>
      <c r="G61" s="19" t="s">
        <v>94</v>
      </c>
      <c r="H61" s="19" t="s">
        <v>94</v>
      </c>
      <c r="I61" s="19" t="s">
        <v>94</v>
      </c>
      <c r="J61" s="19" t="s">
        <v>94</v>
      </c>
      <c r="K61" s="19">
        <v>1</v>
      </c>
      <c r="L61" s="19">
        <v>3</v>
      </c>
      <c r="M61" s="19" t="s">
        <v>94</v>
      </c>
      <c r="N61" s="19" t="s">
        <v>94</v>
      </c>
      <c r="O61" s="25" t="s">
        <v>94</v>
      </c>
    </row>
    <row r="62" spans="1:15" ht="18.75" customHeight="1" x14ac:dyDescent="0.2">
      <c r="A62" s="38"/>
      <c r="B62" s="17" t="s">
        <v>29</v>
      </c>
      <c r="C62" s="7"/>
      <c r="D62" s="11">
        <f t="shared" ref="D62:D89" si="17">SUM(G62:O62)</f>
        <v>100</v>
      </c>
      <c r="E62" s="19">
        <v>94</v>
      </c>
      <c r="F62" s="19">
        <v>6</v>
      </c>
      <c r="G62" s="19">
        <v>1</v>
      </c>
      <c r="H62" s="18">
        <v>2</v>
      </c>
      <c r="I62" s="19">
        <v>3</v>
      </c>
      <c r="J62" s="19">
        <v>5</v>
      </c>
      <c r="K62" s="27">
        <v>7</v>
      </c>
      <c r="L62" s="19">
        <v>14</v>
      </c>
      <c r="M62" s="19">
        <v>25</v>
      </c>
      <c r="N62" s="27">
        <v>36</v>
      </c>
      <c r="O62" s="20">
        <v>7</v>
      </c>
    </row>
    <row r="63" spans="1:15" ht="18.75" customHeight="1" x14ac:dyDescent="0.2">
      <c r="A63" s="38"/>
      <c r="B63" s="7" t="s">
        <v>30</v>
      </c>
      <c r="C63" s="14"/>
      <c r="D63" s="11">
        <f t="shared" si="17"/>
        <v>42</v>
      </c>
      <c r="E63" s="19">
        <v>41</v>
      </c>
      <c r="F63" s="19">
        <v>1</v>
      </c>
      <c r="G63" s="18" t="s">
        <v>94</v>
      </c>
      <c r="H63" s="18" t="s">
        <v>94</v>
      </c>
      <c r="I63" s="18" t="s">
        <v>94</v>
      </c>
      <c r="J63" s="18" t="s">
        <v>94</v>
      </c>
      <c r="K63" s="22">
        <v>3</v>
      </c>
      <c r="L63" s="22">
        <v>8</v>
      </c>
      <c r="M63" s="19">
        <v>11</v>
      </c>
      <c r="N63" s="19">
        <v>16</v>
      </c>
      <c r="O63" s="20">
        <v>4</v>
      </c>
    </row>
    <row r="64" spans="1:15" s="7" customFormat="1" ht="18.75" customHeight="1" x14ac:dyDescent="0.2">
      <c r="A64" s="38"/>
      <c r="B64" s="7" t="s">
        <v>81</v>
      </c>
      <c r="D64" s="11">
        <f t="shared" si="17"/>
        <v>1</v>
      </c>
      <c r="E64" s="19">
        <v>1</v>
      </c>
      <c r="F64" s="19" t="s">
        <v>94</v>
      </c>
      <c r="G64" s="19" t="s">
        <v>94</v>
      </c>
      <c r="H64" s="23" t="s">
        <v>94</v>
      </c>
      <c r="I64" s="23" t="s">
        <v>94</v>
      </c>
      <c r="J64" s="23" t="s">
        <v>94</v>
      </c>
      <c r="K64" s="18" t="s">
        <v>94</v>
      </c>
      <c r="L64" s="19" t="s">
        <v>94</v>
      </c>
      <c r="M64" s="19">
        <v>1</v>
      </c>
      <c r="N64" s="27" t="s">
        <v>94</v>
      </c>
      <c r="O64" s="20" t="s">
        <v>94</v>
      </c>
    </row>
    <row r="65" spans="1:15" s="7" customFormat="1" ht="18.75" customHeight="1" x14ac:dyDescent="0.2">
      <c r="A65" s="38"/>
      <c r="B65" s="7" t="s">
        <v>31</v>
      </c>
      <c r="C65" s="14"/>
      <c r="D65" s="11">
        <f t="shared" si="17"/>
        <v>56</v>
      </c>
      <c r="E65" s="19">
        <v>51</v>
      </c>
      <c r="F65" s="19">
        <v>5</v>
      </c>
      <c r="G65" s="23" t="s">
        <v>94</v>
      </c>
      <c r="H65" s="23" t="s">
        <v>94</v>
      </c>
      <c r="I65" s="23" t="s">
        <v>94</v>
      </c>
      <c r="J65" s="23">
        <v>3</v>
      </c>
      <c r="K65" s="18">
        <v>2</v>
      </c>
      <c r="L65" s="18">
        <v>9</v>
      </c>
      <c r="M65" s="19">
        <v>17</v>
      </c>
      <c r="N65" s="27">
        <v>22</v>
      </c>
      <c r="O65" s="20">
        <v>3</v>
      </c>
    </row>
    <row r="66" spans="1:15" s="7" customFormat="1" ht="18.75" customHeight="1" x14ac:dyDescent="0.2">
      <c r="A66" s="38"/>
      <c r="B66" s="17" t="s">
        <v>32</v>
      </c>
      <c r="C66" s="14"/>
      <c r="D66" s="11">
        <f t="shared" si="17"/>
        <v>4</v>
      </c>
      <c r="E66" s="19">
        <v>4</v>
      </c>
      <c r="F66" s="19" t="s">
        <v>94</v>
      </c>
      <c r="G66" s="27" t="s">
        <v>94</v>
      </c>
      <c r="H66" s="19" t="s">
        <v>94</v>
      </c>
      <c r="I66" s="27">
        <v>1</v>
      </c>
      <c r="J66" s="18" t="s">
        <v>94</v>
      </c>
      <c r="K66" s="27" t="s">
        <v>94</v>
      </c>
      <c r="L66" s="27">
        <v>1</v>
      </c>
      <c r="M66" s="27">
        <v>1</v>
      </c>
      <c r="N66" s="27">
        <v>1</v>
      </c>
      <c r="O66" s="24" t="s">
        <v>94</v>
      </c>
    </row>
    <row r="67" spans="1:15" s="7" customFormat="1" ht="18.75" customHeight="1" x14ac:dyDescent="0.2">
      <c r="A67" s="38"/>
      <c r="B67" s="17" t="s">
        <v>33</v>
      </c>
      <c r="C67" s="14"/>
      <c r="D67" s="11">
        <f t="shared" si="17"/>
        <v>91</v>
      </c>
      <c r="E67" s="19">
        <v>72</v>
      </c>
      <c r="F67" s="19">
        <v>19</v>
      </c>
      <c r="G67" s="27" t="s">
        <v>94</v>
      </c>
      <c r="H67" s="19" t="s">
        <v>94</v>
      </c>
      <c r="I67" s="27">
        <v>3</v>
      </c>
      <c r="J67" s="18">
        <v>5</v>
      </c>
      <c r="K67" s="27">
        <v>19</v>
      </c>
      <c r="L67" s="27">
        <v>21</v>
      </c>
      <c r="M67" s="27">
        <v>22</v>
      </c>
      <c r="N67" s="27">
        <v>21</v>
      </c>
      <c r="O67" s="24" t="s">
        <v>94</v>
      </c>
    </row>
    <row r="68" spans="1:15" s="7" customFormat="1" ht="18.75" customHeight="1" x14ac:dyDescent="0.2">
      <c r="A68" s="38"/>
      <c r="B68" s="7" t="s">
        <v>34</v>
      </c>
      <c r="C68" s="14"/>
      <c r="D68" s="11">
        <f t="shared" si="17"/>
        <v>17</v>
      </c>
      <c r="E68" s="19">
        <v>17</v>
      </c>
      <c r="F68" s="19" t="s">
        <v>94</v>
      </c>
      <c r="G68" s="19" t="s">
        <v>94</v>
      </c>
      <c r="H68" s="18" t="s">
        <v>94</v>
      </c>
      <c r="I68" s="19" t="s">
        <v>94</v>
      </c>
      <c r="J68" s="18" t="s">
        <v>94</v>
      </c>
      <c r="K68" s="19">
        <v>1</v>
      </c>
      <c r="L68" s="18">
        <v>1</v>
      </c>
      <c r="M68" s="27">
        <v>4</v>
      </c>
      <c r="N68" s="19">
        <v>10</v>
      </c>
      <c r="O68" s="20">
        <v>1</v>
      </c>
    </row>
    <row r="69" spans="1:15" s="7" customFormat="1" ht="18.75" customHeight="1" x14ac:dyDescent="0.2">
      <c r="A69" s="38"/>
      <c r="B69" s="7" t="s">
        <v>82</v>
      </c>
      <c r="C69" s="14"/>
      <c r="D69" s="11">
        <f t="shared" si="17"/>
        <v>3</v>
      </c>
      <c r="E69" s="19">
        <v>3</v>
      </c>
      <c r="F69" s="19" t="s">
        <v>94</v>
      </c>
      <c r="G69" s="19" t="s">
        <v>94</v>
      </c>
      <c r="H69" s="19" t="s">
        <v>94</v>
      </c>
      <c r="I69" s="19" t="s">
        <v>94</v>
      </c>
      <c r="J69" s="19" t="s">
        <v>94</v>
      </c>
      <c r="K69" s="19" t="s">
        <v>94</v>
      </c>
      <c r="L69" s="19">
        <v>1</v>
      </c>
      <c r="M69" s="27" t="s">
        <v>94</v>
      </c>
      <c r="N69" s="19">
        <v>2</v>
      </c>
      <c r="O69" s="20" t="s">
        <v>94</v>
      </c>
    </row>
    <row r="70" spans="1:15" s="7" customFormat="1" ht="18.75" customHeight="1" x14ac:dyDescent="0.2">
      <c r="A70" s="38"/>
      <c r="B70" s="7" t="s">
        <v>14</v>
      </c>
      <c r="C70" s="14"/>
      <c r="D70" s="11">
        <f t="shared" si="17"/>
        <v>2</v>
      </c>
      <c r="E70" s="19">
        <v>2</v>
      </c>
      <c r="F70" s="19" t="s">
        <v>94</v>
      </c>
      <c r="G70" s="18" t="s">
        <v>94</v>
      </c>
      <c r="H70" s="18" t="s">
        <v>94</v>
      </c>
      <c r="I70" s="18" t="s">
        <v>94</v>
      </c>
      <c r="J70" s="22" t="s">
        <v>94</v>
      </c>
      <c r="K70" s="18" t="s">
        <v>94</v>
      </c>
      <c r="L70" s="19" t="s">
        <v>94</v>
      </c>
      <c r="M70" s="27" t="s">
        <v>94</v>
      </c>
      <c r="N70" s="19">
        <v>2</v>
      </c>
      <c r="O70" s="20" t="s">
        <v>94</v>
      </c>
    </row>
    <row r="71" spans="1:15" s="7" customFormat="1" ht="21.75" customHeight="1" x14ac:dyDescent="0.2">
      <c r="A71" s="14" t="s">
        <v>35</v>
      </c>
      <c r="B71" s="39"/>
      <c r="C71" s="39"/>
      <c r="D71" s="11">
        <f t="shared" si="17"/>
        <v>265</v>
      </c>
      <c r="E71" s="11">
        <f t="shared" ref="E71:O71" si="18">SUM(E72:E86)</f>
        <v>245</v>
      </c>
      <c r="F71" s="11">
        <f t="shared" si="18"/>
        <v>20</v>
      </c>
      <c r="G71" s="11">
        <f t="shared" si="18"/>
        <v>3</v>
      </c>
      <c r="H71" s="11">
        <f t="shared" si="18"/>
        <v>1</v>
      </c>
      <c r="I71" s="11">
        <f t="shared" si="18"/>
        <v>6</v>
      </c>
      <c r="J71" s="11">
        <f t="shared" si="18"/>
        <v>14</v>
      </c>
      <c r="K71" s="11">
        <f t="shared" si="18"/>
        <v>30</v>
      </c>
      <c r="L71" s="11">
        <f t="shared" si="18"/>
        <v>41</v>
      </c>
      <c r="M71" s="11">
        <f t="shared" si="18"/>
        <v>75</v>
      </c>
      <c r="N71" s="11">
        <f t="shared" si="18"/>
        <v>75</v>
      </c>
      <c r="O71" s="12">
        <f t="shared" si="18"/>
        <v>20</v>
      </c>
    </row>
    <row r="72" spans="1:15" s="15" customFormat="1" ht="18.75" customHeight="1" x14ac:dyDescent="0.2">
      <c r="A72" s="38"/>
      <c r="B72" s="7" t="s">
        <v>83</v>
      </c>
      <c r="C72" s="14"/>
      <c r="D72" s="11">
        <f t="shared" si="17"/>
        <v>4</v>
      </c>
      <c r="E72" s="19">
        <v>4</v>
      </c>
      <c r="F72" s="19" t="s">
        <v>94</v>
      </c>
      <c r="G72" s="19" t="s">
        <v>94</v>
      </c>
      <c r="H72" s="19" t="s">
        <v>94</v>
      </c>
      <c r="I72" s="19" t="s">
        <v>94</v>
      </c>
      <c r="J72" s="19">
        <v>1</v>
      </c>
      <c r="K72" s="19">
        <v>1</v>
      </c>
      <c r="L72" s="19" t="s">
        <v>94</v>
      </c>
      <c r="M72" s="19">
        <v>1</v>
      </c>
      <c r="N72" s="19">
        <v>1</v>
      </c>
      <c r="O72" s="25" t="s">
        <v>94</v>
      </c>
    </row>
    <row r="73" spans="1:15" s="15" customFormat="1" ht="18.75" customHeight="1" x14ac:dyDescent="0.2">
      <c r="A73" s="38"/>
      <c r="B73" s="17" t="s">
        <v>84</v>
      </c>
      <c r="C73" s="14"/>
      <c r="D73" s="11">
        <f t="shared" si="17"/>
        <v>2</v>
      </c>
      <c r="E73" s="19">
        <v>2</v>
      </c>
      <c r="F73" s="19" t="s">
        <v>94</v>
      </c>
      <c r="G73" s="18" t="s">
        <v>94</v>
      </c>
      <c r="H73" s="18">
        <v>1</v>
      </c>
      <c r="I73" s="18" t="s">
        <v>94</v>
      </c>
      <c r="J73" s="18" t="s">
        <v>94</v>
      </c>
      <c r="K73" s="18">
        <v>1</v>
      </c>
      <c r="L73" s="22" t="s">
        <v>94</v>
      </c>
      <c r="M73" s="18" t="s">
        <v>94</v>
      </c>
      <c r="N73" s="18" t="s">
        <v>94</v>
      </c>
      <c r="O73" s="20" t="s">
        <v>94</v>
      </c>
    </row>
    <row r="74" spans="1:15" s="7" customFormat="1" ht="18.75" customHeight="1" x14ac:dyDescent="0.2">
      <c r="A74" s="38"/>
      <c r="B74" s="7" t="s">
        <v>85</v>
      </c>
      <c r="C74" s="14"/>
      <c r="D74" s="11">
        <f>SUM(G74:O74)</f>
        <v>5</v>
      </c>
      <c r="E74" s="19">
        <v>5</v>
      </c>
      <c r="F74" s="19" t="s">
        <v>94</v>
      </c>
      <c r="G74" s="22" t="s">
        <v>94</v>
      </c>
      <c r="H74" s="22" t="s">
        <v>94</v>
      </c>
      <c r="I74" s="19" t="s">
        <v>94</v>
      </c>
      <c r="J74" s="19" t="s">
        <v>94</v>
      </c>
      <c r="K74" s="27">
        <v>1</v>
      </c>
      <c r="L74" s="27" t="s">
        <v>94</v>
      </c>
      <c r="M74" s="27">
        <v>2</v>
      </c>
      <c r="N74" s="27">
        <v>2</v>
      </c>
      <c r="O74" s="26" t="s">
        <v>94</v>
      </c>
    </row>
    <row r="75" spans="1:15" s="7" customFormat="1" ht="18.75" customHeight="1" x14ac:dyDescent="0.2">
      <c r="A75" s="38"/>
      <c r="B75" s="7" t="s">
        <v>36</v>
      </c>
      <c r="C75" s="14"/>
      <c r="D75" s="11">
        <f t="shared" si="17"/>
        <v>19</v>
      </c>
      <c r="E75" s="19">
        <v>19</v>
      </c>
      <c r="F75" s="19" t="s">
        <v>94</v>
      </c>
      <c r="G75" s="22">
        <v>2</v>
      </c>
      <c r="H75" s="18" t="s">
        <v>94</v>
      </c>
      <c r="I75" s="19" t="s">
        <v>94</v>
      </c>
      <c r="J75" s="19">
        <v>2</v>
      </c>
      <c r="K75" s="19">
        <v>3</v>
      </c>
      <c r="L75" s="19">
        <v>4</v>
      </c>
      <c r="M75" s="19">
        <v>2</v>
      </c>
      <c r="N75" s="19">
        <v>5</v>
      </c>
      <c r="O75" s="20">
        <v>1</v>
      </c>
    </row>
    <row r="76" spans="1:15" s="7" customFormat="1" ht="18.75" customHeight="1" x14ac:dyDescent="0.2">
      <c r="A76" s="38"/>
      <c r="B76" s="7" t="s">
        <v>86</v>
      </c>
      <c r="C76" s="14"/>
      <c r="D76" s="11">
        <f t="shared" si="17"/>
        <v>2</v>
      </c>
      <c r="E76" s="19">
        <v>2</v>
      </c>
      <c r="F76" s="19" t="s">
        <v>94</v>
      </c>
      <c r="G76" s="22" t="s">
        <v>94</v>
      </c>
      <c r="H76" s="18" t="s">
        <v>94</v>
      </c>
      <c r="I76" s="23" t="s">
        <v>94</v>
      </c>
      <c r="J76" s="23" t="s">
        <v>94</v>
      </c>
      <c r="K76" s="19" t="s">
        <v>94</v>
      </c>
      <c r="L76" s="19" t="s">
        <v>94</v>
      </c>
      <c r="M76" s="19">
        <v>1</v>
      </c>
      <c r="N76" s="19">
        <v>1</v>
      </c>
      <c r="O76" s="20" t="s">
        <v>94</v>
      </c>
    </row>
    <row r="77" spans="1:15" s="7" customFormat="1" ht="18.75" customHeight="1" x14ac:dyDescent="0.2">
      <c r="A77" s="38"/>
      <c r="B77" s="7" t="s">
        <v>37</v>
      </c>
      <c r="C77" s="14"/>
      <c r="D77" s="11">
        <f t="shared" si="17"/>
        <v>1</v>
      </c>
      <c r="E77" s="19">
        <v>1</v>
      </c>
      <c r="F77" s="19" t="s">
        <v>94</v>
      </c>
      <c r="G77" s="22" t="s">
        <v>94</v>
      </c>
      <c r="H77" s="18" t="s">
        <v>94</v>
      </c>
      <c r="I77" s="23" t="s">
        <v>94</v>
      </c>
      <c r="J77" s="23" t="s">
        <v>94</v>
      </c>
      <c r="K77" s="19" t="s">
        <v>94</v>
      </c>
      <c r="L77" s="19" t="s">
        <v>94</v>
      </c>
      <c r="M77" s="19" t="s">
        <v>94</v>
      </c>
      <c r="N77" s="19">
        <v>1</v>
      </c>
      <c r="O77" s="20" t="s">
        <v>94</v>
      </c>
    </row>
    <row r="78" spans="1:15" s="7" customFormat="1" ht="18.75" customHeight="1" x14ac:dyDescent="0.2">
      <c r="A78" s="38"/>
      <c r="B78" s="7" t="s">
        <v>38</v>
      </c>
      <c r="C78" s="14"/>
      <c r="D78" s="11">
        <f t="shared" si="17"/>
        <v>107</v>
      </c>
      <c r="E78" s="19">
        <v>93</v>
      </c>
      <c r="F78" s="19">
        <v>14</v>
      </c>
      <c r="G78" s="22" t="s">
        <v>94</v>
      </c>
      <c r="H78" s="22" t="s">
        <v>94</v>
      </c>
      <c r="I78" s="19">
        <v>6</v>
      </c>
      <c r="J78" s="19">
        <v>8</v>
      </c>
      <c r="K78" s="27">
        <v>11</v>
      </c>
      <c r="L78" s="27">
        <v>14</v>
      </c>
      <c r="M78" s="27">
        <v>36</v>
      </c>
      <c r="N78" s="27">
        <v>27</v>
      </c>
      <c r="O78" s="26">
        <v>5</v>
      </c>
    </row>
    <row r="79" spans="1:15" s="7" customFormat="1" ht="18.75" customHeight="1" x14ac:dyDescent="0.2">
      <c r="A79" s="38"/>
      <c r="B79" s="7" t="s">
        <v>39</v>
      </c>
      <c r="C79" s="14"/>
      <c r="D79" s="11">
        <f t="shared" si="17"/>
        <v>7</v>
      </c>
      <c r="E79" s="19">
        <v>7</v>
      </c>
      <c r="F79" s="19" t="s">
        <v>94</v>
      </c>
      <c r="G79" s="19" t="s">
        <v>94</v>
      </c>
      <c r="H79" s="27" t="s">
        <v>94</v>
      </c>
      <c r="I79" s="27" t="s">
        <v>94</v>
      </c>
      <c r="J79" s="27">
        <v>1</v>
      </c>
      <c r="K79" s="27">
        <v>1</v>
      </c>
      <c r="L79" s="27" t="s">
        <v>94</v>
      </c>
      <c r="M79" s="27">
        <v>3</v>
      </c>
      <c r="N79" s="27">
        <v>2</v>
      </c>
      <c r="O79" s="20" t="s">
        <v>94</v>
      </c>
    </row>
    <row r="80" spans="1:15" s="7" customFormat="1" ht="18.75" customHeight="1" x14ac:dyDescent="0.2">
      <c r="A80" s="38"/>
      <c r="B80" s="7" t="s">
        <v>40</v>
      </c>
      <c r="C80" s="14"/>
      <c r="D80" s="11">
        <f t="shared" si="17"/>
        <v>102</v>
      </c>
      <c r="E80" s="19">
        <v>100</v>
      </c>
      <c r="F80" s="19">
        <v>2</v>
      </c>
      <c r="G80" s="18">
        <v>1</v>
      </c>
      <c r="H80" s="18" t="s">
        <v>94</v>
      </c>
      <c r="I80" s="18" t="s">
        <v>94</v>
      </c>
      <c r="J80" s="22">
        <v>2</v>
      </c>
      <c r="K80" s="19">
        <v>11</v>
      </c>
      <c r="L80" s="19">
        <v>21</v>
      </c>
      <c r="M80" s="27">
        <v>27</v>
      </c>
      <c r="N80" s="27">
        <v>29</v>
      </c>
      <c r="O80" s="20">
        <v>11</v>
      </c>
    </row>
    <row r="81" spans="1:15" s="7" customFormat="1" ht="18.75" customHeight="1" x14ac:dyDescent="0.2">
      <c r="A81" s="38"/>
      <c r="B81" s="7" t="s">
        <v>87</v>
      </c>
      <c r="C81" s="14"/>
      <c r="D81" s="11">
        <f t="shared" si="17"/>
        <v>1</v>
      </c>
      <c r="E81" s="19" t="s">
        <v>94</v>
      </c>
      <c r="F81" s="19">
        <v>1</v>
      </c>
      <c r="G81" s="22" t="s">
        <v>94</v>
      </c>
      <c r="H81" s="22" t="s">
        <v>94</v>
      </c>
      <c r="I81" s="19" t="s">
        <v>94</v>
      </c>
      <c r="J81" s="19" t="s">
        <v>94</v>
      </c>
      <c r="K81" s="27" t="s">
        <v>94</v>
      </c>
      <c r="L81" s="27">
        <v>1</v>
      </c>
      <c r="M81" s="27" t="s">
        <v>94</v>
      </c>
      <c r="N81" s="27" t="s">
        <v>94</v>
      </c>
      <c r="O81" s="26" t="s">
        <v>94</v>
      </c>
    </row>
    <row r="82" spans="1:15" s="7" customFormat="1" ht="18.75" customHeight="1" x14ac:dyDescent="0.2">
      <c r="A82" s="38"/>
      <c r="B82" s="7" t="s">
        <v>88</v>
      </c>
      <c r="C82" s="14"/>
      <c r="D82" s="11">
        <f>SUM(G82:O82)</f>
        <v>2</v>
      </c>
      <c r="E82" s="19">
        <v>2</v>
      </c>
      <c r="F82" s="19" t="s">
        <v>94</v>
      </c>
      <c r="G82" s="18" t="s">
        <v>94</v>
      </c>
      <c r="H82" s="18" t="s">
        <v>94</v>
      </c>
      <c r="I82" s="18" t="s">
        <v>94</v>
      </c>
      <c r="J82" s="18" t="s">
        <v>94</v>
      </c>
      <c r="K82" s="18" t="s">
        <v>94</v>
      </c>
      <c r="L82" s="23" t="s">
        <v>94</v>
      </c>
      <c r="M82" s="23" t="s">
        <v>94</v>
      </c>
      <c r="N82" s="23">
        <v>1</v>
      </c>
      <c r="O82" s="20">
        <v>1</v>
      </c>
    </row>
    <row r="83" spans="1:15" s="7" customFormat="1" ht="18.75" customHeight="1" x14ac:dyDescent="0.2">
      <c r="A83" s="38" t="s">
        <v>101</v>
      </c>
      <c r="C83" s="14"/>
      <c r="D83" s="11"/>
      <c r="E83" s="19"/>
      <c r="F83" s="19"/>
      <c r="G83" s="18"/>
      <c r="H83" s="18"/>
      <c r="I83" s="18"/>
      <c r="J83" s="18"/>
      <c r="K83" s="18"/>
      <c r="L83" s="23"/>
      <c r="M83" s="23"/>
      <c r="N83" s="23"/>
      <c r="O83" s="20"/>
    </row>
    <row r="84" spans="1:15" s="7" customFormat="1" ht="18.75" customHeight="1" x14ac:dyDescent="0.2">
      <c r="A84" s="38"/>
      <c r="B84" s="7" t="s">
        <v>41</v>
      </c>
      <c r="C84" s="14"/>
      <c r="D84" s="11">
        <f>SUM(G84:O84)</f>
        <v>6</v>
      </c>
      <c r="E84" s="19">
        <v>4</v>
      </c>
      <c r="F84" s="19">
        <v>2</v>
      </c>
      <c r="G84" s="18" t="s">
        <v>94</v>
      </c>
      <c r="H84" s="18" t="s">
        <v>94</v>
      </c>
      <c r="I84" s="18" t="s">
        <v>94</v>
      </c>
      <c r="J84" s="18" t="s">
        <v>94</v>
      </c>
      <c r="K84" s="18">
        <v>1</v>
      </c>
      <c r="L84" s="23">
        <v>1</v>
      </c>
      <c r="M84" s="18">
        <v>1</v>
      </c>
      <c r="N84" s="27">
        <v>1</v>
      </c>
      <c r="O84" s="20">
        <v>2</v>
      </c>
    </row>
    <row r="85" spans="1:15" s="7" customFormat="1" ht="18.75" customHeight="1" x14ac:dyDescent="0.2">
      <c r="A85" s="38"/>
      <c r="B85" s="7" t="s">
        <v>42</v>
      </c>
      <c r="C85" s="14"/>
      <c r="D85" s="11">
        <f t="shared" si="17"/>
        <v>5</v>
      </c>
      <c r="E85" s="19">
        <v>5</v>
      </c>
      <c r="F85" s="19" t="s">
        <v>94</v>
      </c>
      <c r="G85" s="18" t="s">
        <v>94</v>
      </c>
      <c r="H85" s="18" t="s">
        <v>94</v>
      </c>
      <c r="I85" s="18" t="s">
        <v>94</v>
      </c>
      <c r="J85" s="18" t="s">
        <v>94</v>
      </c>
      <c r="K85" s="18" t="s">
        <v>94</v>
      </c>
      <c r="L85" s="23" t="s">
        <v>94</v>
      </c>
      <c r="M85" s="18">
        <v>2</v>
      </c>
      <c r="N85" s="27">
        <v>3</v>
      </c>
      <c r="O85" s="20" t="s">
        <v>94</v>
      </c>
    </row>
    <row r="86" spans="1:15" s="7" customFormat="1" ht="18.75" customHeight="1" x14ac:dyDescent="0.2">
      <c r="A86" s="38"/>
      <c r="B86" s="7" t="s">
        <v>43</v>
      </c>
      <c r="C86" s="14"/>
      <c r="D86" s="11">
        <f t="shared" si="17"/>
        <v>2</v>
      </c>
      <c r="E86" s="19">
        <v>1</v>
      </c>
      <c r="F86" s="19">
        <v>1</v>
      </c>
      <c r="G86" s="18" t="s">
        <v>94</v>
      </c>
      <c r="H86" s="18" t="s">
        <v>94</v>
      </c>
      <c r="I86" s="18" t="s">
        <v>94</v>
      </c>
      <c r="J86" s="18" t="s">
        <v>94</v>
      </c>
      <c r="K86" s="19" t="s">
        <v>94</v>
      </c>
      <c r="L86" s="19" t="s">
        <v>94</v>
      </c>
      <c r="M86" s="19" t="s">
        <v>94</v>
      </c>
      <c r="N86" s="19">
        <v>2</v>
      </c>
      <c r="O86" s="20" t="s">
        <v>94</v>
      </c>
    </row>
    <row r="87" spans="1:15" s="7" customFormat="1" ht="21" customHeight="1" x14ac:dyDescent="0.2">
      <c r="A87" s="38" t="s">
        <v>89</v>
      </c>
      <c r="C87" s="21"/>
      <c r="D87" s="11">
        <f>SUM(G87:O87)</f>
        <v>6</v>
      </c>
      <c r="E87" s="11">
        <f>SUM(E88:E89)</f>
        <v>6</v>
      </c>
      <c r="F87" s="46">
        <f t="shared" ref="F87" si="19">SUM(F88:F89)</f>
        <v>0</v>
      </c>
      <c r="G87" s="46">
        <f t="shared" ref="G87" si="20">SUM(G88:G89)</f>
        <v>0</v>
      </c>
      <c r="H87" s="46">
        <f t="shared" ref="H87" si="21">SUM(H88:H89)</f>
        <v>0</v>
      </c>
      <c r="I87" s="46">
        <f t="shared" ref="I87" si="22">SUM(I88:I89)</f>
        <v>0</v>
      </c>
      <c r="J87" s="46">
        <f t="shared" ref="J87" si="23">SUM(J88:J89)</f>
        <v>0</v>
      </c>
      <c r="K87" s="11">
        <f t="shared" ref="K87:O87" si="24">SUM(K88:K89)</f>
        <v>1</v>
      </c>
      <c r="L87" s="11">
        <f t="shared" si="24"/>
        <v>2</v>
      </c>
      <c r="M87" s="11">
        <f t="shared" si="24"/>
        <v>1</v>
      </c>
      <c r="N87" s="11">
        <f t="shared" si="24"/>
        <v>1</v>
      </c>
      <c r="O87" s="12">
        <f t="shared" si="24"/>
        <v>1</v>
      </c>
    </row>
    <row r="88" spans="1:15" s="7" customFormat="1" ht="18.75" customHeight="1" x14ac:dyDescent="0.2">
      <c r="A88" s="38"/>
      <c r="B88" s="7" t="s">
        <v>90</v>
      </c>
      <c r="C88" s="21"/>
      <c r="D88" s="11">
        <f t="shared" si="17"/>
        <v>1</v>
      </c>
      <c r="E88" s="19">
        <v>1</v>
      </c>
      <c r="F88" s="19" t="s">
        <v>94</v>
      </c>
      <c r="G88" s="18" t="s">
        <v>94</v>
      </c>
      <c r="H88" s="18" t="s">
        <v>94</v>
      </c>
      <c r="I88" s="18" t="s">
        <v>94</v>
      </c>
      <c r="J88" s="18" t="s">
        <v>94</v>
      </c>
      <c r="K88" s="23" t="s">
        <v>94</v>
      </c>
      <c r="L88" s="23">
        <v>1</v>
      </c>
      <c r="M88" s="23" t="s">
        <v>94</v>
      </c>
      <c r="N88" s="23" t="s">
        <v>94</v>
      </c>
      <c r="O88" s="20" t="s">
        <v>94</v>
      </c>
    </row>
    <row r="89" spans="1:15" ht="18.75" customHeight="1" x14ac:dyDescent="0.2">
      <c r="A89" s="38"/>
      <c r="B89" s="7" t="s">
        <v>98</v>
      </c>
      <c r="C89" s="21"/>
      <c r="D89" s="11">
        <f t="shared" si="17"/>
        <v>5</v>
      </c>
      <c r="E89" s="19">
        <v>5</v>
      </c>
      <c r="F89" s="19" t="s">
        <v>94</v>
      </c>
      <c r="G89" s="18" t="s">
        <v>94</v>
      </c>
      <c r="H89" s="18" t="s">
        <v>94</v>
      </c>
      <c r="I89" s="18" t="s">
        <v>94</v>
      </c>
      <c r="J89" s="18" t="s">
        <v>94</v>
      </c>
      <c r="K89" s="18">
        <v>1</v>
      </c>
      <c r="L89" s="23">
        <v>1</v>
      </c>
      <c r="M89" s="18">
        <v>1</v>
      </c>
      <c r="N89" s="18">
        <v>1</v>
      </c>
      <c r="O89" s="20">
        <v>1</v>
      </c>
    </row>
    <row r="90" spans="1:15" ht="21.75" customHeight="1" x14ac:dyDescent="0.2">
      <c r="A90" s="14" t="s">
        <v>91</v>
      </c>
      <c r="B90" s="39"/>
      <c r="C90" s="39"/>
      <c r="D90" s="11">
        <f>SUM(G90:O90)</f>
        <v>1227</v>
      </c>
      <c r="E90" s="11">
        <f>SUM(E91:E98)</f>
        <v>994</v>
      </c>
      <c r="F90" s="11">
        <f t="shared" ref="F90:O90" si="25">SUM(F91:F98)</f>
        <v>233</v>
      </c>
      <c r="G90" s="11">
        <f t="shared" si="25"/>
        <v>16</v>
      </c>
      <c r="H90" s="11">
        <f t="shared" si="25"/>
        <v>14</v>
      </c>
      <c r="I90" s="11">
        <f t="shared" si="25"/>
        <v>30</v>
      </c>
      <c r="J90" s="11">
        <f t="shared" si="25"/>
        <v>86</v>
      </c>
      <c r="K90" s="11">
        <f t="shared" si="25"/>
        <v>172</v>
      </c>
      <c r="L90" s="11">
        <f t="shared" si="25"/>
        <v>258</v>
      </c>
      <c r="M90" s="11">
        <f t="shared" si="25"/>
        <v>309</v>
      </c>
      <c r="N90" s="11">
        <f t="shared" si="25"/>
        <v>315</v>
      </c>
      <c r="O90" s="12">
        <f t="shared" si="25"/>
        <v>27</v>
      </c>
    </row>
    <row r="91" spans="1:15" s="15" customFormat="1" ht="18.75" customHeight="1" x14ac:dyDescent="0.2">
      <c r="A91" s="38"/>
      <c r="B91" s="7" t="s">
        <v>44</v>
      </c>
      <c r="C91" s="7"/>
      <c r="D91" s="11">
        <f t="shared" ref="D91:D99" si="26">SUM(G91:O91)</f>
        <v>1000</v>
      </c>
      <c r="E91" s="19">
        <v>802</v>
      </c>
      <c r="F91" s="19">
        <v>198</v>
      </c>
      <c r="G91" s="19">
        <v>12</v>
      </c>
      <c r="H91" s="19">
        <v>12</v>
      </c>
      <c r="I91" s="19">
        <v>23</v>
      </c>
      <c r="J91" s="19">
        <v>72</v>
      </c>
      <c r="K91" s="19">
        <v>144</v>
      </c>
      <c r="L91" s="19">
        <v>206</v>
      </c>
      <c r="M91" s="19">
        <v>257</v>
      </c>
      <c r="N91" s="19">
        <v>260</v>
      </c>
      <c r="O91" s="25">
        <v>14</v>
      </c>
    </row>
    <row r="92" spans="1:15" s="7" customFormat="1" ht="18.75" customHeight="1" x14ac:dyDescent="0.2">
      <c r="A92" s="38"/>
      <c r="B92" s="7" t="s">
        <v>45</v>
      </c>
      <c r="D92" s="11">
        <f t="shared" si="26"/>
        <v>33</v>
      </c>
      <c r="E92" s="19">
        <v>32</v>
      </c>
      <c r="F92" s="19">
        <v>1</v>
      </c>
      <c r="G92" s="19" t="s">
        <v>94</v>
      </c>
      <c r="H92" s="23" t="s">
        <v>94</v>
      </c>
      <c r="I92" s="23" t="s">
        <v>94</v>
      </c>
      <c r="J92" s="23">
        <v>1</v>
      </c>
      <c r="K92" s="23">
        <v>2</v>
      </c>
      <c r="L92" s="23">
        <v>4</v>
      </c>
      <c r="M92" s="23">
        <v>8</v>
      </c>
      <c r="N92" s="23">
        <v>15</v>
      </c>
      <c r="O92" s="25">
        <v>3</v>
      </c>
    </row>
    <row r="93" spans="1:15" s="7" customFormat="1" ht="18.75" customHeight="1" x14ac:dyDescent="0.2">
      <c r="A93" s="38"/>
      <c r="B93" s="7" t="s">
        <v>46</v>
      </c>
      <c r="D93" s="11">
        <f t="shared" si="26"/>
        <v>70</v>
      </c>
      <c r="E93" s="19">
        <v>47</v>
      </c>
      <c r="F93" s="19">
        <v>23</v>
      </c>
      <c r="G93" s="19">
        <v>2</v>
      </c>
      <c r="H93" s="23" t="s">
        <v>94</v>
      </c>
      <c r="I93" s="23">
        <v>2</v>
      </c>
      <c r="J93" s="23">
        <v>4</v>
      </c>
      <c r="K93" s="23">
        <v>9</v>
      </c>
      <c r="L93" s="23">
        <v>19</v>
      </c>
      <c r="M93" s="23">
        <v>15</v>
      </c>
      <c r="N93" s="23">
        <v>16</v>
      </c>
      <c r="O93" s="25">
        <v>3</v>
      </c>
    </row>
    <row r="94" spans="1:15" s="7" customFormat="1" ht="18.75" customHeight="1" x14ac:dyDescent="0.2">
      <c r="A94" s="38"/>
      <c r="B94" s="7" t="s">
        <v>47</v>
      </c>
      <c r="D94" s="11">
        <f t="shared" si="26"/>
        <v>51</v>
      </c>
      <c r="E94" s="19">
        <v>47</v>
      </c>
      <c r="F94" s="19">
        <v>4</v>
      </c>
      <c r="G94" s="25">
        <v>1</v>
      </c>
      <c r="H94" s="18">
        <v>2</v>
      </c>
      <c r="I94" s="19">
        <v>3</v>
      </c>
      <c r="J94" s="19">
        <v>3</v>
      </c>
      <c r="K94" s="19">
        <v>7</v>
      </c>
      <c r="L94" s="19">
        <v>19</v>
      </c>
      <c r="M94" s="19">
        <v>11</v>
      </c>
      <c r="N94" s="19">
        <v>4</v>
      </c>
      <c r="O94" s="20">
        <v>1</v>
      </c>
    </row>
    <row r="95" spans="1:15" ht="18.75" customHeight="1" x14ac:dyDescent="0.2">
      <c r="A95" s="38"/>
      <c r="B95" s="7" t="s">
        <v>92</v>
      </c>
      <c r="C95" s="7"/>
      <c r="D95" s="11">
        <f t="shared" si="26"/>
        <v>7</v>
      </c>
      <c r="E95" s="19">
        <v>5</v>
      </c>
      <c r="F95" s="19">
        <v>2</v>
      </c>
      <c r="G95" s="19">
        <v>1</v>
      </c>
      <c r="H95" s="18" t="s">
        <v>94</v>
      </c>
      <c r="I95" s="18">
        <v>2</v>
      </c>
      <c r="J95" s="19" t="s">
        <v>94</v>
      </c>
      <c r="K95" s="18" t="s">
        <v>94</v>
      </c>
      <c r="L95" s="19" t="s">
        <v>94</v>
      </c>
      <c r="M95" s="19" t="s">
        <v>94</v>
      </c>
      <c r="N95" s="19">
        <v>1</v>
      </c>
      <c r="O95" s="20">
        <v>3</v>
      </c>
    </row>
    <row r="96" spans="1:15" ht="18.75" customHeight="1" x14ac:dyDescent="0.2">
      <c r="A96" s="38"/>
      <c r="B96" s="7" t="s">
        <v>48</v>
      </c>
      <c r="C96" s="14"/>
      <c r="D96" s="11">
        <f t="shared" si="26"/>
        <v>20</v>
      </c>
      <c r="E96" s="25">
        <v>20</v>
      </c>
      <c r="F96" s="25" t="s">
        <v>94</v>
      </c>
      <c r="G96" s="23" t="s">
        <v>94</v>
      </c>
      <c r="H96" s="18" t="s">
        <v>94</v>
      </c>
      <c r="I96" s="23" t="s">
        <v>94</v>
      </c>
      <c r="J96" s="19">
        <v>2</v>
      </c>
      <c r="K96" s="19">
        <v>1</v>
      </c>
      <c r="L96" s="23" t="s">
        <v>94</v>
      </c>
      <c r="M96" s="23">
        <v>8</v>
      </c>
      <c r="N96" s="23">
        <v>7</v>
      </c>
      <c r="O96" s="20">
        <v>2</v>
      </c>
    </row>
    <row r="97" spans="1:15" ht="18.75" customHeight="1" x14ac:dyDescent="0.2">
      <c r="A97" s="38"/>
      <c r="B97" s="7" t="s">
        <v>49</v>
      </c>
      <c r="C97" s="14"/>
      <c r="D97" s="11">
        <f t="shared" si="26"/>
        <v>10</v>
      </c>
      <c r="E97" s="19">
        <v>10</v>
      </c>
      <c r="F97" s="19" t="s">
        <v>94</v>
      </c>
      <c r="G97" s="19" t="s">
        <v>94</v>
      </c>
      <c r="H97" s="18" t="s">
        <v>94</v>
      </c>
      <c r="I97" s="18" t="s">
        <v>94</v>
      </c>
      <c r="J97" s="18" t="s">
        <v>94</v>
      </c>
      <c r="K97" s="23">
        <v>3</v>
      </c>
      <c r="L97" s="23">
        <v>4</v>
      </c>
      <c r="M97" s="23">
        <v>3</v>
      </c>
      <c r="N97" s="23" t="s">
        <v>94</v>
      </c>
      <c r="O97" s="20" t="s">
        <v>94</v>
      </c>
    </row>
    <row r="98" spans="1:15" ht="18.75" customHeight="1" x14ac:dyDescent="0.2">
      <c r="A98" s="38"/>
      <c r="B98" s="14" t="s">
        <v>14</v>
      </c>
      <c r="C98" s="38"/>
      <c r="D98" s="11">
        <f t="shared" si="26"/>
        <v>36</v>
      </c>
      <c r="E98" s="19">
        <v>31</v>
      </c>
      <c r="F98" s="19">
        <v>5</v>
      </c>
      <c r="G98" s="25" t="s">
        <v>94</v>
      </c>
      <c r="H98" s="23" t="s">
        <v>94</v>
      </c>
      <c r="I98" s="19" t="s">
        <v>94</v>
      </c>
      <c r="J98" s="19">
        <v>4</v>
      </c>
      <c r="K98" s="19">
        <v>6</v>
      </c>
      <c r="L98" s="19">
        <v>6</v>
      </c>
      <c r="M98" s="19">
        <v>7</v>
      </c>
      <c r="N98" s="19">
        <v>12</v>
      </c>
      <c r="O98" s="20">
        <v>1</v>
      </c>
    </row>
    <row r="99" spans="1:15" ht="21.75" customHeight="1" x14ac:dyDescent="0.2">
      <c r="A99" s="14" t="s">
        <v>50</v>
      </c>
      <c r="B99" s="38"/>
      <c r="C99" s="38"/>
      <c r="D99" s="11">
        <f t="shared" si="26"/>
        <v>11</v>
      </c>
      <c r="E99" s="25">
        <v>9</v>
      </c>
      <c r="F99" s="25">
        <v>2</v>
      </c>
      <c r="G99" s="25" t="s">
        <v>94</v>
      </c>
      <c r="H99" s="23" t="s">
        <v>94</v>
      </c>
      <c r="I99" s="19" t="s">
        <v>94</v>
      </c>
      <c r="J99" s="19">
        <v>2</v>
      </c>
      <c r="K99" s="19">
        <v>2</v>
      </c>
      <c r="L99" s="19">
        <v>3</v>
      </c>
      <c r="M99" s="19">
        <v>2</v>
      </c>
      <c r="N99" s="19">
        <v>2</v>
      </c>
      <c r="O99" s="20" t="s">
        <v>94</v>
      </c>
    </row>
    <row r="100" spans="1:15" ht="12.75" customHeight="1" x14ac:dyDescent="0.2">
      <c r="A100" s="28"/>
      <c r="B100" s="28"/>
      <c r="C100" s="29"/>
      <c r="D100" s="30"/>
      <c r="E100" s="30"/>
      <c r="F100" s="30"/>
      <c r="G100" s="31"/>
      <c r="H100" s="31"/>
      <c r="I100" s="31"/>
      <c r="J100" s="31"/>
      <c r="K100" s="31"/>
      <c r="L100" s="31"/>
      <c r="M100" s="31"/>
      <c r="N100" s="31"/>
      <c r="O100" s="32"/>
    </row>
    <row r="101" spans="1:15" ht="12.75" customHeight="1" x14ac:dyDescent="0.2">
      <c r="C101" s="17"/>
      <c r="D101" s="33"/>
      <c r="E101" s="33"/>
      <c r="F101" s="33"/>
      <c r="G101" s="2"/>
      <c r="H101" s="2"/>
      <c r="I101" s="2"/>
      <c r="J101" s="2"/>
      <c r="K101" s="17"/>
      <c r="L101" s="2"/>
      <c r="M101" s="2"/>
      <c r="N101" s="2"/>
    </row>
    <row r="102" spans="1:15" ht="14.25" customHeight="1" x14ac:dyDescent="0.2">
      <c r="A102" s="34" t="s">
        <v>51</v>
      </c>
      <c r="D102" s="33"/>
      <c r="E102" s="33"/>
      <c r="F102" s="33"/>
      <c r="G102" s="2"/>
      <c r="H102" s="2"/>
      <c r="I102" s="2"/>
      <c r="J102" s="2"/>
      <c r="K102" s="17"/>
      <c r="L102" s="2"/>
      <c r="M102" s="2"/>
      <c r="N102" s="2"/>
    </row>
    <row r="103" spans="1:15" ht="14.25" customHeight="1" x14ac:dyDescent="0.2">
      <c r="A103" s="17" t="s">
        <v>52</v>
      </c>
      <c r="C103" s="17"/>
      <c r="D103" s="2"/>
      <c r="E103" s="2"/>
      <c r="F103" s="2"/>
      <c r="G103" s="41"/>
      <c r="H103" s="42"/>
      <c r="I103" s="42"/>
      <c r="J103" s="41"/>
      <c r="K103" s="42"/>
      <c r="L103" s="41"/>
      <c r="M103" s="41"/>
      <c r="N103" s="41"/>
      <c r="O103" s="42"/>
    </row>
    <row r="104" spans="1:15" ht="18.75" customHeight="1" x14ac:dyDescent="0.2">
      <c r="C104" s="2"/>
      <c r="D104" s="2"/>
      <c r="E104" s="2"/>
      <c r="F104" s="2"/>
      <c r="G104" s="2"/>
      <c r="H104" s="2"/>
      <c r="I104" s="2"/>
      <c r="J104" s="2"/>
      <c r="K104" s="17"/>
      <c r="L104" s="2"/>
      <c r="M104" s="2"/>
      <c r="N104" s="2"/>
    </row>
    <row r="105" spans="1:15" ht="18.75" customHeight="1" x14ac:dyDescent="0.2">
      <c r="C105" s="2"/>
      <c r="D105" s="33"/>
      <c r="E105" s="33"/>
      <c r="F105" s="33"/>
      <c r="G105" s="2"/>
      <c r="H105" s="2"/>
      <c r="I105" s="2"/>
      <c r="J105" s="2"/>
      <c r="K105" s="17"/>
      <c r="L105" s="2"/>
      <c r="M105" s="2"/>
      <c r="N105" s="2"/>
    </row>
    <row r="106" spans="1:15" ht="18.75" customHeight="1" x14ac:dyDescent="0.2">
      <c r="C106" s="2"/>
      <c r="D106" s="33"/>
      <c r="E106" s="33"/>
      <c r="F106" s="33"/>
      <c r="G106" s="2"/>
      <c r="H106" s="2"/>
      <c r="I106" s="2"/>
      <c r="J106" s="2"/>
      <c r="K106" s="17"/>
      <c r="L106" s="2"/>
      <c r="M106" s="2"/>
      <c r="N106" s="2"/>
    </row>
    <row r="107" spans="1:15" ht="18.75" customHeight="1" x14ac:dyDescent="0.2">
      <c r="D107" s="2"/>
      <c r="E107" s="2"/>
      <c r="F107" s="2"/>
      <c r="G107" s="2"/>
      <c r="H107" s="2"/>
      <c r="I107" s="2"/>
      <c r="J107" s="2"/>
      <c r="K107" s="17"/>
      <c r="L107" s="2"/>
      <c r="M107" s="2"/>
      <c r="N107" s="2"/>
    </row>
    <row r="108" spans="1:15" ht="18.75" customHeight="1" x14ac:dyDescent="0.2">
      <c r="D108" s="2"/>
      <c r="E108" s="2"/>
      <c r="F108" s="2"/>
      <c r="G108" s="2"/>
      <c r="H108" s="2"/>
      <c r="I108" s="2"/>
      <c r="J108" s="2"/>
      <c r="K108" s="17"/>
      <c r="L108" s="2"/>
      <c r="M108" s="2"/>
      <c r="N108" s="2"/>
    </row>
    <row r="109" spans="1:15" ht="18.75" customHeight="1" x14ac:dyDescent="0.2">
      <c r="D109" s="2"/>
      <c r="E109" s="2"/>
      <c r="F109" s="2"/>
      <c r="G109" s="2"/>
      <c r="H109" s="2"/>
      <c r="I109" s="2"/>
      <c r="J109" s="2"/>
      <c r="K109" s="17"/>
      <c r="L109" s="2"/>
      <c r="M109" s="2"/>
      <c r="N109" s="2"/>
    </row>
    <row r="110" spans="1:15" ht="18.75" customHeight="1" x14ac:dyDescent="0.2">
      <c r="D110" s="2"/>
      <c r="E110" s="2"/>
      <c r="F110" s="2"/>
      <c r="G110" s="2"/>
      <c r="H110" s="2"/>
      <c r="I110" s="2"/>
      <c r="J110" s="2"/>
      <c r="K110" s="17"/>
      <c r="L110" s="2"/>
      <c r="M110" s="2"/>
      <c r="N110" s="2"/>
    </row>
    <row r="111" spans="1:15" ht="18.75" customHeight="1" x14ac:dyDescent="0.2">
      <c r="D111" s="2"/>
      <c r="E111" s="2"/>
      <c r="F111" s="2"/>
      <c r="G111" s="2"/>
      <c r="H111" s="2"/>
      <c r="I111" s="2"/>
      <c r="J111" s="2"/>
      <c r="K111" s="17"/>
      <c r="L111" s="2"/>
      <c r="M111" s="2"/>
      <c r="N111" s="2"/>
    </row>
    <row r="112" spans="1:15" ht="18.75" customHeight="1" x14ac:dyDescent="0.2">
      <c r="D112" s="2"/>
      <c r="E112" s="2"/>
      <c r="F112" s="2"/>
      <c r="G112" s="2"/>
      <c r="H112" s="2"/>
      <c r="I112" s="2"/>
      <c r="J112" s="2"/>
      <c r="K112" s="17"/>
      <c r="L112" s="2"/>
      <c r="M112" s="2"/>
      <c r="N112" s="2"/>
    </row>
    <row r="113" spans="4:14" ht="18.75" customHeight="1" x14ac:dyDescent="0.2">
      <c r="D113" s="2"/>
      <c r="E113" s="2"/>
      <c r="F113" s="2"/>
      <c r="G113" s="2"/>
      <c r="H113" s="2"/>
      <c r="I113" s="2"/>
      <c r="J113" s="2"/>
      <c r="K113" s="17"/>
      <c r="L113" s="2"/>
      <c r="M113" s="2"/>
      <c r="N113" s="2"/>
    </row>
    <row r="114" spans="4:14" ht="18.75" customHeight="1" x14ac:dyDescent="0.2">
      <c r="D114" s="2"/>
      <c r="E114" s="2"/>
      <c r="F114" s="2"/>
      <c r="G114" s="2"/>
      <c r="H114" s="2"/>
      <c r="I114" s="2"/>
      <c r="J114" s="2"/>
      <c r="K114" s="17"/>
      <c r="L114" s="2"/>
      <c r="M114" s="2"/>
      <c r="N114" s="2"/>
    </row>
    <row r="115" spans="4:14" ht="18.75" customHeight="1" x14ac:dyDescent="0.2">
      <c r="D115" s="2"/>
      <c r="E115" s="2"/>
      <c r="F115" s="2"/>
      <c r="G115" s="2"/>
      <c r="H115" s="2"/>
      <c r="I115" s="2"/>
      <c r="J115" s="2"/>
      <c r="K115" s="17"/>
      <c r="L115" s="2"/>
      <c r="M115" s="2"/>
      <c r="N115" s="2"/>
    </row>
    <row r="116" spans="4:14" ht="18.75" customHeight="1" x14ac:dyDescent="0.2">
      <c r="D116" s="2"/>
      <c r="E116" s="2"/>
      <c r="F116" s="2"/>
      <c r="G116" s="2"/>
      <c r="H116" s="2"/>
      <c r="I116" s="2"/>
      <c r="J116" s="2"/>
      <c r="K116" s="17"/>
      <c r="L116" s="2"/>
      <c r="M116" s="2"/>
      <c r="N116" s="2"/>
    </row>
    <row r="117" spans="4:14" ht="21" customHeight="1" x14ac:dyDescent="0.2">
      <c r="D117" s="2"/>
      <c r="E117" s="2"/>
      <c r="F117" s="2"/>
      <c r="G117" s="2"/>
      <c r="H117" s="2"/>
      <c r="I117" s="2"/>
      <c r="J117" s="2"/>
      <c r="K117" s="17"/>
      <c r="L117" s="2"/>
      <c r="M117" s="2"/>
      <c r="N117" s="2"/>
    </row>
    <row r="118" spans="4:14" ht="15.75" customHeight="1" x14ac:dyDescent="0.2">
      <c r="D118" s="2"/>
      <c r="E118" s="2"/>
      <c r="F118" s="2"/>
      <c r="G118" s="2"/>
      <c r="H118" s="2"/>
      <c r="I118" s="2"/>
      <c r="J118" s="2"/>
      <c r="K118" s="17"/>
      <c r="L118" s="2"/>
      <c r="M118" s="2"/>
      <c r="N118" s="2"/>
    </row>
    <row r="119" spans="4:14" x14ac:dyDescent="0.2">
      <c r="D119" s="2"/>
      <c r="E119" s="2"/>
      <c r="F119" s="2"/>
      <c r="G119" s="2"/>
      <c r="H119" s="2"/>
      <c r="I119" s="2"/>
      <c r="J119" s="2"/>
      <c r="K119" s="17"/>
      <c r="L119" s="2"/>
      <c r="M119" s="2"/>
      <c r="N119" s="2"/>
    </row>
    <row r="120" spans="4:14" x14ac:dyDescent="0.2">
      <c r="D120" s="2"/>
      <c r="E120" s="2"/>
      <c r="F120" s="2"/>
      <c r="G120" s="2"/>
      <c r="H120" s="2"/>
      <c r="I120" s="2"/>
      <c r="J120" s="2"/>
      <c r="K120" s="17"/>
      <c r="L120" s="2"/>
      <c r="M120" s="2"/>
      <c r="N120" s="2"/>
    </row>
    <row r="121" spans="4:14" x14ac:dyDescent="0.2">
      <c r="D121" s="2"/>
      <c r="E121" s="2"/>
      <c r="F121" s="2"/>
      <c r="G121" s="2"/>
      <c r="H121" s="2"/>
      <c r="I121" s="2"/>
      <c r="J121" s="2"/>
      <c r="K121" s="17"/>
      <c r="L121" s="2"/>
      <c r="M121" s="2"/>
      <c r="N121" s="2"/>
    </row>
    <row r="122" spans="4:14" x14ac:dyDescent="0.2">
      <c r="D122" s="2"/>
      <c r="E122" s="2"/>
      <c r="F122" s="2"/>
      <c r="G122" s="2"/>
      <c r="H122" s="2"/>
      <c r="I122" s="2"/>
      <c r="J122" s="2"/>
      <c r="K122" s="17"/>
      <c r="L122" s="2"/>
      <c r="M122" s="2"/>
      <c r="N122" s="2"/>
    </row>
    <row r="123" spans="4:14" x14ac:dyDescent="0.2">
      <c r="D123" s="2"/>
      <c r="E123" s="2"/>
      <c r="F123" s="2"/>
      <c r="G123" s="2"/>
      <c r="H123" s="2"/>
      <c r="I123" s="2"/>
      <c r="J123" s="2"/>
      <c r="K123" s="17"/>
      <c r="L123" s="2"/>
      <c r="M123" s="2"/>
      <c r="N123" s="2"/>
    </row>
    <row r="124" spans="4:14" x14ac:dyDescent="0.2">
      <c r="D124" s="2"/>
      <c r="E124" s="2"/>
      <c r="F124" s="2"/>
      <c r="G124" s="2"/>
      <c r="H124" s="2"/>
      <c r="I124" s="2"/>
      <c r="J124" s="2"/>
      <c r="K124" s="17"/>
      <c r="L124" s="2"/>
      <c r="M124" s="2"/>
      <c r="N124" s="2"/>
    </row>
    <row r="125" spans="4:14" x14ac:dyDescent="0.2">
      <c r="D125" s="2"/>
      <c r="E125" s="2"/>
      <c r="F125" s="2"/>
      <c r="G125" s="2"/>
      <c r="H125" s="2"/>
      <c r="I125" s="2"/>
      <c r="J125" s="2"/>
      <c r="K125" s="17"/>
      <c r="L125" s="2"/>
      <c r="M125" s="2"/>
      <c r="N125" s="2"/>
    </row>
    <row r="126" spans="4:14" x14ac:dyDescent="0.2">
      <c r="D126" s="2"/>
      <c r="E126" s="2"/>
      <c r="F126" s="2"/>
      <c r="G126" s="2"/>
      <c r="H126" s="2"/>
      <c r="I126" s="2"/>
      <c r="J126" s="2"/>
      <c r="K126" s="17"/>
      <c r="L126" s="2"/>
      <c r="M126" s="2"/>
      <c r="N126" s="2"/>
    </row>
    <row r="127" spans="4:14" x14ac:dyDescent="0.2">
      <c r="D127" s="2"/>
      <c r="E127" s="2"/>
      <c r="F127" s="2"/>
      <c r="G127" s="2"/>
      <c r="H127" s="2"/>
      <c r="I127" s="2"/>
      <c r="J127" s="2"/>
      <c r="K127" s="17"/>
      <c r="L127" s="2"/>
      <c r="M127" s="2"/>
      <c r="N127" s="2"/>
    </row>
    <row r="128" spans="4:14" x14ac:dyDescent="0.2">
      <c r="D128" s="2"/>
      <c r="E128" s="2"/>
      <c r="F128" s="2"/>
      <c r="G128" s="2"/>
      <c r="H128" s="2"/>
      <c r="I128" s="2"/>
      <c r="J128" s="2"/>
      <c r="K128" s="17"/>
      <c r="L128" s="2"/>
      <c r="M128" s="2"/>
      <c r="N128" s="2"/>
    </row>
    <row r="129" spans="4:14" x14ac:dyDescent="0.2">
      <c r="D129" s="2"/>
      <c r="E129" s="2"/>
      <c r="F129" s="2"/>
      <c r="G129" s="2"/>
      <c r="H129" s="2"/>
      <c r="I129" s="2"/>
      <c r="J129" s="2"/>
      <c r="K129" s="17"/>
      <c r="L129" s="2"/>
      <c r="M129" s="2"/>
      <c r="N129" s="2"/>
    </row>
    <row r="130" spans="4:14" x14ac:dyDescent="0.2">
      <c r="D130" s="2"/>
      <c r="E130" s="2"/>
      <c r="F130" s="2"/>
      <c r="G130" s="2"/>
      <c r="H130" s="2"/>
      <c r="I130" s="2"/>
      <c r="J130" s="2"/>
      <c r="K130" s="17"/>
      <c r="L130" s="2"/>
      <c r="M130" s="2"/>
      <c r="N130" s="2"/>
    </row>
    <row r="131" spans="4:14" x14ac:dyDescent="0.2">
      <c r="D131" s="2"/>
      <c r="E131" s="2"/>
      <c r="F131" s="2"/>
      <c r="G131" s="2"/>
      <c r="H131" s="2"/>
      <c r="I131" s="2"/>
      <c r="J131" s="2"/>
      <c r="K131" s="17"/>
      <c r="L131" s="2"/>
      <c r="M131" s="2"/>
      <c r="N131" s="2"/>
    </row>
    <row r="132" spans="4:14" x14ac:dyDescent="0.2">
      <c r="D132" s="2"/>
      <c r="E132" s="2"/>
      <c r="F132" s="2"/>
      <c r="G132" s="2"/>
      <c r="H132" s="2"/>
      <c r="I132" s="2"/>
      <c r="J132" s="2"/>
      <c r="K132" s="17"/>
      <c r="L132" s="2"/>
      <c r="M132" s="2"/>
      <c r="N132" s="2"/>
    </row>
    <row r="133" spans="4:14" x14ac:dyDescent="0.2">
      <c r="D133" s="2"/>
      <c r="E133" s="2"/>
      <c r="F133" s="2"/>
      <c r="G133" s="2"/>
      <c r="H133" s="2"/>
      <c r="I133" s="2"/>
      <c r="J133" s="2"/>
      <c r="K133" s="17"/>
      <c r="L133" s="2"/>
      <c r="M133" s="2"/>
      <c r="N133" s="2"/>
    </row>
    <row r="134" spans="4:14" x14ac:dyDescent="0.2">
      <c r="D134" s="2"/>
      <c r="E134" s="2"/>
      <c r="F134" s="2"/>
      <c r="G134" s="2"/>
      <c r="H134" s="2"/>
      <c r="I134" s="2"/>
      <c r="J134" s="2"/>
      <c r="K134" s="17"/>
      <c r="L134" s="2"/>
      <c r="M134" s="2"/>
      <c r="N134" s="2"/>
    </row>
    <row r="135" spans="4:14" x14ac:dyDescent="0.2">
      <c r="D135" s="2"/>
      <c r="E135" s="2"/>
      <c r="F135" s="2"/>
      <c r="G135" s="2"/>
      <c r="H135" s="2"/>
      <c r="I135" s="2"/>
      <c r="J135" s="2"/>
      <c r="K135" s="17"/>
      <c r="L135" s="2"/>
      <c r="M135" s="2"/>
      <c r="N135" s="2"/>
    </row>
    <row r="136" spans="4:14" x14ac:dyDescent="0.2">
      <c r="D136" s="2"/>
      <c r="E136" s="2"/>
      <c r="F136" s="2"/>
      <c r="G136" s="2"/>
      <c r="H136" s="2"/>
      <c r="I136" s="2"/>
      <c r="J136" s="2"/>
      <c r="K136" s="17"/>
      <c r="L136" s="2"/>
      <c r="M136" s="2"/>
      <c r="N136" s="2"/>
    </row>
    <row r="137" spans="4:14" x14ac:dyDescent="0.2">
      <c r="D137" s="2"/>
      <c r="E137" s="2"/>
      <c r="F137" s="2"/>
      <c r="G137" s="2"/>
      <c r="H137" s="2"/>
      <c r="I137" s="2"/>
      <c r="J137" s="2"/>
      <c r="K137" s="17"/>
      <c r="L137" s="2"/>
      <c r="M137" s="2"/>
      <c r="N137" s="2"/>
    </row>
    <row r="138" spans="4:14" x14ac:dyDescent="0.2">
      <c r="D138" s="2"/>
      <c r="E138" s="2"/>
      <c r="F138" s="2"/>
      <c r="G138" s="2"/>
      <c r="H138" s="2"/>
      <c r="I138" s="2"/>
      <c r="J138" s="2"/>
      <c r="K138" s="17"/>
      <c r="L138" s="2"/>
      <c r="M138" s="2"/>
      <c r="N138" s="2"/>
    </row>
    <row r="139" spans="4:14" x14ac:dyDescent="0.2">
      <c r="D139" s="2"/>
      <c r="E139" s="2"/>
      <c r="F139" s="2"/>
      <c r="G139" s="2"/>
      <c r="H139" s="2"/>
      <c r="I139" s="2"/>
      <c r="J139" s="2"/>
      <c r="K139" s="17"/>
      <c r="L139" s="2"/>
      <c r="M139" s="2"/>
      <c r="N139" s="2"/>
    </row>
    <row r="140" spans="4:14" x14ac:dyDescent="0.2">
      <c r="D140" s="2"/>
      <c r="E140" s="2"/>
      <c r="F140" s="2"/>
      <c r="G140" s="2"/>
      <c r="H140" s="2"/>
      <c r="I140" s="2"/>
      <c r="J140" s="2"/>
      <c r="K140" s="17"/>
      <c r="L140" s="2"/>
      <c r="M140" s="2"/>
      <c r="N140" s="2"/>
    </row>
    <row r="141" spans="4:14" x14ac:dyDescent="0.2">
      <c r="D141" s="2"/>
      <c r="E141" s="2"/>
      <c r="F141" s="2"/>
      <c r="G141" s="2"/>
      <c r="H141" s="2"/>
      <c r="I141" s="2"/>
      <c r="J141" s="2"/>
      <c r="K141" s="17"/>
      <c r="L141" s="2"/>
      <c r="M141" s="2"/>
      <c r="N141" s="2"/>
    </row>
    <row r="142" spans="4:14" x14ac:dyDescent="0.2">
      <c r="D142" s="2"/>
      <c r="E142" s="2"/>
      <c r="F142" s="2"/>
      <c r="G142" s="2"/>
      <c r="H142" s="2"/>
      <c r="I142" s="2"/>
      <c r="J142" s="2"/>
      <c r="K142" s="17"/>
      <c r="L142" s="2"/>
      <c r="M142" s="2"/>
      <c r="N142" s="2"/>
    </row>
    <row r="143" spans="4:14" x14ac:dyDescent="0.2">
      <c r="D143" s="2"/>
      <c r="E143" s="2"/>
      <c r="F143" s="2"/>
      <c r="G143" s="2"/>
      <c r="H143" s="2"/>
      <c r="I143" s="2"/>
      <c r="J143" s="2"/>
      <c r="K143" s="17"/>
      <c r="L143" s="2"/>
      <c r="M143" s="2"/>
      <c r="N143" s="2"/>
    </row>
    <row r="144" spans="4:14" x14ac:dyDescent="0.2">
      <c r="D144" s="2"/>
      <c r="E144" s="2"/>
      <c r="F144" s="2"/>
      <c r="G144" s="2"/>
      <c r="H144" s="2"/>
      <c r="I144" s="2"/>
      <c r="J144" s="2"/>
      <c r="K144" s="17"/>
      <c r="L144" s="2"/>
      <c r="M144" s="2"/>
      <c r="N144" s="2"/>
    </row>
    <row r="145" spans="4:14" x14ac:dyDescent="0.2">
      <c r="D145" s="2"/>
      <c r="E145" s="2"/>
      <c r="F145" s="2"/>
      <c r="G145" s="2"/>
      <c r="H145" s="2"/>
      <c r="I145" s="2"/>
      <c r="J145" s="2"/>
      <c r="K145" s="17"/>
      <c r="L145" s="2"/>
      <c r="M145" s="2"/>
      <c r="N145" s="2"/>
    </row>
    <row r="146" spans="4:14" x14ac:dyDescent="0.2">
      <c r="D146" s="2"/>
      <c r="E146" s="2"/>
      <c r="F146" s="2"/>
      <c r="G146" s="2"/>
      <c r="H146" s="2"/>
      <c r="I146" s="2"/>
      <c r="J146" s="2"/>
      <c r="K146" s="17"/>
      <c r="L146" s="2"/>
      <c r="M146" s="2"/>
      <c r="N146" s="2"/>
    </row>
    <row r="147" spans="4:14" x14ac:dyDescent="0.2">
      <c r="D147" s="2"/>
      <c r="E147" s="2"/>
      <c r="F147" s="2"/>
      <c r="G147" s="2"/>
      <c r="H147" s="2"/>
      <c r="I147" s="2"/>
      <c r="J147" s="2"/>
      <c r="K147" s="17"/>
      <c r="L147" s="2"/>
      <c r="M147" s="2"/>
      <c r="N147" s="2"/>
    </row>
    <row r="148" spans="4:14" x14ac:dyDescent="0.2">
      <c r="D148" s="2"/>
      <c r="E148" s="2"/>
      <c r="F148" s="2"/>
      <c r="G148" s="2"/>
      <c r="H148" s="2"/>
      <c r="I148" s="2"/>
      <c r="J148" s="2"/>
      <c r="K148" s="17"/>
      <c r="L148" s="2"/>
      <c r="M148" s="2"/>
      <c r="N148" s="2"/>
    </row>
    <row r="149" spans="4:14" x14ac:dyDescent="0.2">
      <c r="D149" s="2"/>
      <c r="E149" s="2"/>
      <c r="F149" s="2"/>
      <c r="G149" s="2"/>
      <c r="H149" s="2"/>
      <c r="I149" s="2"/>
      <c r="J149" s="2"/>
      <c r="K149" s="17"/>
      <c r="L149" s="2"/>
      <c r="M149" s="2"/>
      <c r="N149" s="2"/>
    </row>
  </sheetData>
  <mergeCells count="8">
    <mergeCell ref="A8:C8"/>
    <mergeCell ref="A1:O1"/>
    <mergeCell ref="A2:O2"/>
    <mergeCell ref="A4:C6"/>
    <mergeCell ref="D4:O4"/>
    <mergeCell ref="D5:D6"/>
    <mergeCell ref="E5:F5"/>
    <mergeCell ref="G5:O5"/>
  </mergeCells>
  <printOptions horizontalCentered="1"/>
  <pageMargins left="0.70866141732283472" right="0.70866141732283472" top="0.98425196850393704" bottom="0.98425196850393704" header="0" footer="0"/>
  <pageSetup scale="74" orientation="portrait" r:id="rId1"/>
  <headerFooter alignWithMargins="0"/>
  <ignoredErrors>
    <ignoredError sqref="D42 D62 D91 D9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15</vt:lpstr>
      <vt:lpstr>'15'!Área_de_impresión</vt:lpstr>
      <vt:lpstr>'15'!Títulos_a_imprimir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2026-06-18T17:29:31Z</cp:lastPrinted>
  <dcterms:created xsi:type="dcterms:W3CDTF">2026-02-27T13:05:55Z</dcterms:created>
  <dcterms:modified xsi:type="dcterms:W3CDTF">2026-07-17T15:52:00Z</dcterms:modified>
</cp:coreProperties>
</file>